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600" windowHeight="16060" tabRatio="822" activeTab="7"/>
  </bookViews>
  <sheets>
    <sheet name="Grãos" sheetId="18" r:id="rId1"/>
    <sheet name="Produção " sheetId="7" r:id="rId2"/>
    <sheet name="Área Plantada" sheetId="8" r:id="rId3"/>
    <sheet name="Consumo" sheetId="9" r:id="rId4"/>
    <sheet name="Exportação" sheetId="10" r:id="rId5"/>
    <sheet name="regionais" sheetId="11" r:id="rId6"/>
    <sheet name="MATOPIBA" sheetId="12" r:id="rId7"/>
    <sheet name="Biomas" sheetId="19" r:id="rId8"/>
  </sheets>
  <definedNames>
    <definedName name="_xlnm._FilterDatabase" localSheetId="2" hidden="1">'Área Plantada'!$A$5:$N$68</definedName>
    <definedName name="_xlnm._FilterDatabase" localSheetId="3" hidden="1">Consumo!$A$5:$N$57</definedName>
    <definedName name="_xlnm._FilterDatabase" localSheetId="4" hidden="1">Exportação!$A$71:$N$87</definedName>
    <definedName name="_xlnm._FilterDatabase" localSheetId="6" hidden="1">MATOPIBA!$A$13:$M$93</definedName>
    <definedName name="_xlnm._FilterDatabase" localSheetId="1" hidden="1">'Produção '!$A$5:$N$94</definedName>
    <definedName name="_xlnm._FilterDatabase" localSheetId="5" hidden="1">regionais!$A$5:$M$189</definedName>
    <definedName name="_xlnm.Print_Titles" localSheetId="2">'Área Plantada'!$8:$8</definedName>
    <definedName name="_xlnm.Print_Titles" localSheetId="3">Consumo!$8:$8</definedName>
    <definedName name="_xlnm.Print_Titles" localSheetId="4">Exportação!$8:$8</definedName>
    <definedName name="_xlnm.Print_Titles" localSheetId="1">'Produção '!$8:$8</definedName>
    <definedName name="_xlnm.Print_Titles" localSheetId="5">regionais!$8:$8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20" i="11" l="1"/>
  <c r="M221" i="11"/>
  <c r="M222" i="11"/>
  <c r="M223" i="11"/>
  <c r="M225" i="11"/>
  <c r="M76" i="19"/>
  <c r="M75" i="19"/>
  <c r="M74" i="19"/>
  <c r="M73" i="19"/>
  <c r="M72" i="19"/>
  <c r="M71" i="19"/>
  <c r="M70" i="19"/>
  <c r="M69" i="19"/>
  <c r="M68" i="19"/>
  <c r="M66" i="19"/>
  <c r="M64" i="19"/>
  <c r="M63" i="19"/>
  <c r="M62" i="19"/>
  <c r="M61" i="19"/>
  <c r="M60" i="19"/>
  <c r="M58" i="19"/>
  <c r="M57" i="19"/>
  <c r="M56" i="19"/>
  <c r="M55" i="19"/>
  <c r="M25" i="19"/>
  <c r="M36" i="19"/>
  <c r="M34" i="19"/>
  <c r="M33" i="19"/>
  <c r="M32" i="19"/>
  <c r="M31" i="19"/>
  <c r="M30" i="19"/>
  <c r="M28" i="19"/>
  <c r="M27" i="19"/>
  <c r="M26" i="19"/>
  <c r="M46" i="19"/>
  <c r="M45" i="19"/>
  <c r="M44" i="19"/>
  <c r="M43" i="19"/>
  <c r="M42" i="19"/>
  <c r="M41" i="19"/>
  <c r="M40" i="19"/>
  <c r="M39" i="19"/>
  <c r="M38" i="19"/>
  <c r="M16" i="19"/>
  <c r="M15" i="19"/>
  <c r="M14" i="19"/>
  <c r="M11" i="19"/>
  <c r="M10" i="19"/>
  <c r="M9" i="19"/>
  <c r="N76" i="7"/>
  <c r="M68" i="12"/>
  <c r="M67" i="12"/>
  <c r="M66" i="12"/>
  <c r="M65" i="12"/>
  <c r="M64" i="12"/>
  <c r="M63" i="12"/>
  <c r="M92" i="12"/>
  <c r="M90" i="12"/>
  <c r="M89" i="12"/>
  <c r="M88" i="12"/>
  <c r="M87" i="12"/>
  <c r="M86" i="12"/>
  <c r="M85" i="12"/>
  <c r="M84" i="12"/>
  <c r="M83" i="12"/>
  <c r="M82" i="12"/>
  <c r="M81" i="12"/>
  <c r="M80" i="12"/>
  <c r="M79" i="12"/>
  <c r="M78" i="12"/>
  <c r="M77" i="12"/>
  <c r="M76" i="12"/>
  <c r="M75" i="12"/>
  <c r="M74" i="12"/>
  <c r="M73" i="12"/>
  <c r="M72" i="12"/>
  <c r="M71" i="12"/>
  <c r="M70" i="12"/>
  <c r="M69" i="12"/>
  <c r="M51" i="12"/>
  <c r="M50" i="12"/>
  <c r="M49" i="12"/>
  <c r="M45" i="12"/>
  <c r="M44" i="12"/>
  <c r="M43" i="12"/>
  <c r="M36" i="12"/>
  <c r="M35" i="12"/>
  <c r="M34" i="12"/>
  <c r="M30" i="12"/>
  <c r="M29" i="12"/>
  <c r="M28" i="12"/>
  <c r="M250" i="11"/>
  <c r="M249" i="11"/>
  <c r="M248" i="11"/>
  <c r="M247" i="11"/>
  <c r="M246" i="11"/>
  <c r="M245" i="11"/>
  <c r="M244" i="11"/>
  <c r="M243" i="11"/>
  <c r="M242" i="11"/>
  <c r="M251" i="11"/>
  <c r="M252" i="11"/>
  <c r="M253" i="11"/>
  <c r="M177" i="11"/>
  <c r="M176" i="11"/>
  <c r="M175" i="11"/>
  <c r="M174" i="11"/>
  <c r="M173" i="11"/>
  <c r="M172" i="11"/>
  <c r="M171" i="11"/>
  <c r="M170" i="11"/>
  <c r="M169" i="11"/>
  <c r="M178" i="11"/>
  <c r="M179" i="11"/>
  <c r="M180" i="11"/>
  <c r="M127" i="11"/>
  <c r="M126" i="11"/>
  <c r="M125" i="11"/>
  <c r="M72" i="11"/>
  <c r="M71" i="11"/>
  <c r="M70" i="11"/>
  <c r="M69" i="11"/>
  <c r="M68" i="11"/>
  <c r="M67" i="11"/>
  <c r="M66" i="11"/>
  <c r="M65" i="11"/>
  <c r="M64" i="11"/>
  <c r="M22" i="11"/>
  <c r="M21" i="11"/>
  <c r="M20" i="11"/>
  <c r="M105" i="11"/>
  <c r="M103" i="11"/>
  <c r="M102" i="11"/>
  <c r="M107" i="11"/>
  <c r="M104" i="11"/>
  <c r="M212" i="11"/>
  <c r="M211" i="11"/>
  <c r="M210" i="11"/>
  <c r="M209" i="11"/>
  <c r="M208" i="11"/>
  <c r="M207" i="11"/>
  <c r="M38" i="12"/>
  <c r="M37" i="12"/>
  <c r="M33" i="12"/>
  <c r="M268" i="11"/>
  <c r="M267" i="11"/>
  <c r="M266" i="11"/>
  <c r="M269" i="11"/>
  <c r="M271" i="11"/>
  <c r="M270" i="11"/>
  <c r="M265" i="11"/>
  <c r="M264" i="11"/>
  <c r="M263" i="11"/>
  <c r="M262" i="11"/>
  <c r="M261" i="11"/>
  <c r="M260" i="11"/>
  <c r="M259" i="11"/>
  <c r="M258" i="11"/>
  <c r="M257" i="11"/>
  <c r="M256" i="11"/>
  <c r="M255" i="11"/>
  <c r="M254" i="11"/>
  <c r="M241" i="11"/>
  <c r="M240" i="11"/>
  <c r="M239" i="11"/>
  <c r="M198" i="11"/>
  <c r="M197" i="11"/>
  <c r="M196" i="11"/>
  <c r="M195" i="11"/>
  <c r="M194" i="11"/>
  <c r="M193" i="11"/>
  <c r="M192" i="11"/>
  <c r="M191" i="11"/>
  <c r="M190" i="11"/>
  <c r="M189" i="11"/>
  <c r="M188" i="11"/>
  <c r="M187" i="11"/>
  <c r="M186" i="11"/>
  <c r="M185" i="11"/>
  <c r="M184" i="11"/>
  <c r="M183" i="11"/>
  <c r="M182" i="11"/>
  <c r="M181" i="11"/>
  <c r="M168" i="11"/>
  <c r="M167" i="11"/>
  <c r="M166" i="11"/>
  <c r="M79" i="11"/>
  <c r="M78" i="11"/>
  <c r="M77" i="11"/>
  <c r="M76" i="11"/>
  <c r="M75" i="11"/>
  <c r="M74" i="11"/>
  <c r="M73" i="11"/>
  <c r="M63" i="11"/>
  <c r="M62" i="11"/>
  <c r="M61" i="11"/>
  <c r="M87" i="11"/>
  <c r="M86" i="11"/>
  <c r="M85" i="11"/>
  <c r="M81" i="11"/>
  <c r="M80" i="11"/>
  <c r="M237" i="11"/>
  <c r="M235" i="11"/>
  <c r="M234" i="11"/>
  <c r="M233" i="11"/>
  <c r="M232" i="11"/>
  <c r="M231" i="11"/>
  <c r="M230" i="11"/>
  <c r="M229" i="11"/>
  <c r="M228" i="11"/>
  <c r="M227" i="11"/>
  <c r="M226" i="11"/>
  <c r="M54" i="12"/>
  <c r="M53" i="12"/>
  <c r="M52" i="12"/>
  <c r="M48" i="12"/>
  <c r="M47" i="12"/>
  <c r="M46" i="12"/>
  <c r="M42" i="12"/>
  <c r="M41" i="12"/>
  <c r="M40" i="12"/>
  <c r="M39" i="12"/>
  <c r="M32" i="12"/>
  <c r="M31" i="12"/>
  <c r="M27" i="12"/>
  <c r="M26" i="12"/>
  <c r="M25" i="12"/>
  <c r="M205" i="11"/>
  <c r="M204" i="11"/>
  <c r="M203" i="11"/>
  <c r="M202" i="11"/>
  <c r="M201" i="11"/>
  <c r="M200" i="11"/>
  <c r="M164" i="11"/>
  <c r="M163" i="11"/>
  <c r="M162" i="11"/>
  <c r="M161" i="11"/>
  <c r="M160" i="11"/>
  <c r="M159" i="11"/>
  <c r="M158" i="11"/>
  <c r="M157" i="11"/>
  <c r="M156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6" i="11"/>
  <c r="M135" i="11"/>
  <c r="M134" i="11"/>
  <c r="M133" i="11"/>
  <c r="M132" i="11"/>
  <c r="M131" i="11"/>
  <c r="M130" i="11"/>
  <c r="M129" i="11"/>
  <c r="M128" i="11"/>
  <c r="M124" i="11"/>
  <c r="M123" i="11"/>
  <c r="M122" i="11"/>
  <c r="M121" i="11"/>
  <c r="M120" i="11"/>
  <c r="M119" i="11"/>
  <c r="M117" i="11"/>
  <c r="M116" i="11"/>
  <c r="M115" i="11"/>
  <c r="M100" i="11"/>
  <c r="M98" i="11"/>
  <c r="M97" i="11"/>
  <c r="M96" i="11"/>
  <c r="M95" i="11"/>
  <c r="M93" i="11"/>
  <c r="M92" i="11"/>
  <c r="M91" i="11"/>
  <c r="M90" i="11"/>
  <c r="M89" i="11"/>
  <c r="M88" i="11"/>
  <c r="M84" i="11"/>
  <c r="M83" i="11"/>
  <c r="M82" i="11"/>
  <c r="M59" i="11"/>
  <c r="M58" i="11"/>
  <c r="M57" i="11"/>
  <c r="M31" i="11"/>
  <c r="M30" i="11"/>
  <c r="M29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28" i="11"/>
  <c r="M27" i="11"/>
  <c r="M26" i="11"/>
  <c r="M25" i="11"/>
  <c r="M24" i="11"/>
  <c r="M23" i="11"/>
  <c r="M19" i="11"/>
  <c r="M18" i="11"/>
  <c r="M17" i="11"/>
  <c r="M16" i="11"/>
  <c r="M15" i="11"/>
  <c r="M14" i="11"/>
  <c r="M12" i="11"/>
  <c r="M11" i="11"/>
  <c r="M10" i="11"/>
  <c r="N86" i="10"/>
  <c r="N84" i="10"/>
  <c r="N83" i="10"/>
  <c r="N81" i="10"/>
  <c r="N80" i="10"/>
  <c r="N78" i="10"/>
  <c r="N77" i="10"/>
  <c r="N75" i="10"/>
  <c r="N68" i="10"/>
  <c r="N56" i="9"/>
  <c r="N55" i="9"/>
  <c r="N54" i="9"/>
  <c r="N53" i="9"/>
  <c r="N52" i="9"/>
  <c r="N51" i="9"/>
  <c r="N50" i="9"/>
  <c r="N49" i="9"/>
  <c r="N48" i="9"/>
  <c r="N47" i="9"/>
  <c r="N46" i="9"/>
  <c r="N45" i="9"/>
  <c r="N44" i="9"/>
  <c r="N43" i="9"/>
  <c r="N42" i="9"/>
  <c r="N41" i="9"/>
  <c r="N40" i="9"/>
  <c r="N39" i="9"/>
  <c r="N38" i="9"/>
  <c r="N37" i="9"/>
  <c r="N36" i="9"/>
  <c r="N35" i="9"/>
  <c r="N34" i="9"/>
  <c r="N33" i="9"/>
  <c r="N32" i="9"/>
  <c r="N31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17" i="8"/>
  <c r="N16" i="8"/>
  <c r="N15" i="8"/>
  <c r="N14" i="8"/>
  <c r="N13" i="8"/>
  <c r="N12" i="8"/>
  <c r="N11" i="8"/>
  <c r="N10" i="8"/>
  <c r="N9" i="8"/>
  <c r="N92" i="7"/>
  <c r="N91" i="7"/>
  <c r="N90" i="7"/>
  <c r="N89" i="7"/>
  <c r="N88" i="7"/>
  <c r="N86" i="7"/>
  <c r="N85" i="7"/>
  <c r="N84" i="7"/>
  <c r="N83" i="7"/>
  <c r="N82" i="7"/>
  <c r="N81" i="7"/>
  <c r="N87" i="7"/>
  <c r="N80" i="7"/>
  <c r="N79" i="7"/>
  <c r="N78" i="7"/>
  <c r="N77" i="7"/>
  <c r="N75" i="7"/>
  <c r="N74" i="7"/>
  <c r="N73" i="7"/>
  <c r="N72" i="7"/>
  <c r="N71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17" i="7"/>
  <c r="N16" i="7"/>
  <c r="N15" i="7"/>
  <c r="N14" i="7"/>
  <c r="N13" i="7"/>
  <c r="N12" i="7"/>
  <c r="N11" i="7"/>
  <c r="N10" i="7"/>
  <c r="N9" i="7"/>
  <c r="N62" i="10"/>
  <c r="N61" i="10"/>
  <c r="N60" i="10"/>
  <c r="N66" i="10"/>
  <c r="N65" i="10"/>
  <c r="N64" i="10"/>
  <c r="N63" i="10"/>
  <c r="N59" i="10"/>
  <c r="N58" i="10"/>
  <c r="N57" i="10"/>
  <c r="N56" i="10"/>
  <c r="N54" i="10"/>
  <c r="N53" i="10"/>
  <c r="N51" i="10"/>
  <c r="N50" i="10"/>
  <c r="N49" i="10"/>
  <c r="N48" i="10"/>
  <c r="N35" i="10"/>
  <c r="N34" i="10"/>
  <c r="N33" i="10"/>
  <c r="N29" i="10"/>
  <c r="N28" i="10"/>
  <c r="N27" i="10"/>
  <c r="N26" i="10"/>
  <c r="N25" i="10"/>
  <c r="N24" i="10"/>
  <c r="N23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47" i="10"/>
  <c r="N46" i="10"/>
  <c r="N45" i="10"/>
  <c r="N44" i="10"/>
  <c r="N42" i="10"/>
  <c r="N41" i="10"/>
  <c r="N40" i="10"/>
  <c r="N39" i="10"/>
  <c r="N38" i="10"/>
  <c r="N37" i="10"/>
  <c r="N36" i="10"/>
  <c r="N32" i="10"/>
  <c r="N31" i="10"/>
  <c r="N30" i="10"/>
</calcChain>
</file>

<file path=xl/sharedStrings.xml><?xml version="1.0" encoding="utf-8"?>
<sst xmlns="http://schemas.openxmlformats.org/spreadsheetml/2006/main" count="1145" uniqueCount="136">
  <si>
    <t>Produto</t>
  </si>
  <si>
    <t xml:space="preserve">Unidade </t>
  </si>
  <si>
    <t>2015/16</t>
  </si>
  <si>
    <t>2016/17</t>
  </si>
  <si>
    <t>2017/18</t>
  </si>
  <si>
    <t>2018/19</t>
  </si>
  <si>
    <t>Trigo</t>
  </si>
  <si>
    <t>Café</t>
  </si>
  <si>
    <t>Laranja</t>
  </si>
  <si>
    <t>Carne Suína</t>
  </si>
  <si>
    <t>Açúcar</t>
  </si>
  <si>
    <t>Feijão</t>
  </si>
  <si>
    <t>Leite</t>
  </si>
  <si>
    <t>Mandioca</t>
  </si>
  <si>
    <t>Batata Inglesa</t>
  </si>
  <si>
    <t>2019/20</t>
  </si>
  <si>
    <t>Cana de Açúcar</t>
  </si>
  <si>
    <t>Fumo</t>
  </si>
  <si>
    <t>MINISTÉRIO DA AGRICULTURA, PECUÁRIA E ABASTECIMENTO</t>
  </si>
  <si>
    <t>Papel</t>
  </si>
  <si>
    <t>Celulose</t>
  </si>
  <si>
    <t>2020/21</t>
  </si>
  <si>
    <t xml:space="preserve">Algodão pluma </t>
  </si>
  <si>
    <t xml:space="preserve">Arroz </t>
  </si>
  <si>
    <t xml:space="preserve">Milho </t>
  </si>
  <si>
    <t>Soja Grão</t>
  </si>
  <si>
    <t>Soja Farelo</t>
  </si>
  <si>
    <t>Soja Óleo</t>
  </si>
  <si>
    <t>Carne Frango</t>
  </si>
  <si>
    <t>Milhões sc</t>
  </si>
  <si>
    <t>Mil t</t>
  </si>
  <si>
    <t>Mandioca ( * )</t>
  </si>
  <si>
    <t>Batata Inglesa ( * )</t>
  </si>
  <si>
    <t>Laranja ( * )</t>
  </si>
  <si>
    <t>Fumo ( * )</t>
  </si>
  <si>
    <t>Cana de Açúcar ( * )</t>
  </si>
  <si>
    <t>* Área colhida</t>
  </si>
  <si>
    <t>Suco de laranja</t>
  </si>
  <si>
    <t>RS</t>
  </si>
  <si>
    <t>GO</t>
  </si>
  <si>
    <t>MG</t>
  </si>
  <si>
    <t>MT</t>
  </si>
  <si>
    <t>PR</t>
  </si>
  <si>
    <t>SP</t>
  </si>
  <si>
    <t>Arroz - Mil Toneladas</t>
  </si>
  <si>
    <t>Cana de Açúcar - Mil Toneladas</t>
  </si>
  <si>
    <t>Milho - Mil Toneladas</t>
  </si>
  <si>
    <t>Soja Grão - Mil Toneladas</t>
  </si>
  <si>
    <t>Trigo - Mil Toneladas</t>
  </si>
  <si>
    <t>Grãos</t>
  </si>
  <si>
    <t>* Região localizada no Brasil central formada pelos estados de MA, TO, PI, BA</t>
  </si>
  <si>
    <t>Projeção de Produção</t>
  </si>
  <si>
    <t>Projeções de Consumo</t>
  </si>
  <si>
    <t>Projeções de Exportação</t>
  </si>
  <si>
    <t>Projeções de Importação</t>
  </si>
  <si>
    <t>Cacau</t>
  </si>
  <si>
    <t>Uva</t>
  </si>
  <si>
    <t>Maçã</t>
  </si>
  <si>
    <t>Banana</t>
  </si>
  <si>
    <t>2021/22</t>
  </si>
  <si>
    <t>Cacau ( * )</t>
  </si>
  <si>
    <t>Uva ( * )</t>
  </si>
  <si>
    <t>Maçã ( * )</t>
  </si>
  <si>
    <t>Mil ha</t>
  </si>
  <si>
    <t>Milhões l</t>
  </si>
  <si>
    <t>BA</t>
  </si>
  <si>
    <t>Uva - Mil Toneladas</t>
  </si>
  <si>
    <t>Soja - Municípios selecionados - Mil Toneladas</t>
  </si>
  <si>
    <t>Balsas - MA</t>
  </si>
  <si>
    <t>Campos Lindos - TO</t>
  </si>
  <si>
    <t>Uruçuí - PI</t>
  </si>
  <si>
    <t>Barreiras - BA</t>
  </si>
  <si>
    <t>Formosa do Rio Preto - BA</t>
  </si>
  <si>
    <t>São Desidério - BA</t>
  </si>
  <si>
    <t>Soja - Municípios selecionados - Mil Hectares</t>
  </si>
  <si>
    <t>2022/23</t>
  </si>
  <si>
    <t>Carne Bovina</t>
  </si>
  <si>
    <t xml:space="preserve">   Linf.</t>
  </si>
  <si>
    <t xml:space="preserve">   Lsup.</t>
  </si>
  <si>
    <t>*algodão, amendoim, arroz, aveia, canola, centeio, cevada, feijão, girassol, mamona, milho, soja, sorgo, trigo e triticale</t>
  </si>
  <si>
    <t>Grãos* Área</t>
  </si>
  <si>
    <t>Grãos* Produção</t>
  </si>
  <si>
    <t>Projeção de Grãos*</t>
  </si>
  <si>
    <t>2023/24</t>
  </si>
  <si>
    <t>Projeções de Produção - Regiões Selecionadas</t>
  </si>
  <si>
    <t>Projeções de Produção - MATOPIBA</t>
  </si>
  <si>
    <t>Projeções de Área Plantada - MATOPIBA</t>
  </si>
  <si>
    <t>Produção</t>
  </si>
  <si>
    <t>Projeções de Produção e Área Plantada - MATOPIBA</t>
  </si>
  <si>
    <t>Área Plantada</t>
  </si>
  <si>
    <t>Projeções de Área Plantada - Regiões Selecionadas</t>
  </si>
  <si>
    <t>Exportação</t>
  </si>
  <si>
    <t>Importação</t>
  </si>
  <si>
    <t>Consumo</t>
  </si>
  <si>
    <t>Manga</t>
  </si>
  <si>
    <t>Melão</t>
  </si>
  <si>
    <t>Mamão</t>
  </si>
  <si>
    <t xml:space="preserve">Projeções de Área </t>
  </si>
  <si>
    <t>Mamão (Papaya)</t>
  </si>
  <si>
    <t>MA</t>
  </si>
  <si>
    <t>MS</t>
  </si>
  <si>
    <t>TO</t>
  </si>
  <si>
    <t>2024/25</t>
  </si>
  <si>
    <t>Arroz - Mil Hectares</t>
  </si>
  <si>
    <t>Cana de Açúcar - Mil Hectares</t>
  </si>
  <si>
    <t>Milho - Mil Hectares</t>
  </si>
  <si>
    <t>Soja Grão - Mil Hectares</t>
  </si>
  <si>
    <t>Trigo - Mil Hectares</t>
  </si>
  <si>
    <t>Uva - Mil Hectares</t>
  </si>
  <si>
    <t>Projeções de Exportação - Regiões Selecionadas</t>
  </si>
  <si>
    <t>Brasil 2015/2016 a 2025/2026</t>
  </si>
  <si>
    <t>2015/2016 a 2025/2026</t>
  </si>
  <si>
    <t>2025/26</t>
  </si>
  <si>
    <t>Variação % 2015/16 a 2025/26</t>
  </si>
  <si>
    <t>RO</t>
  </si>
  <si>
    <t>PA</t>
  </si>
  <si>
    <t>SECRETARIA DE POLÍTICA AGRÍCOLA</t>
  </si>
  <si>
    <t>Nota: Cana de açúcar - refere-se à cana destinada à produção de açúcar e álcool.</t>
  </si>
  <si>
    <t>PE</t>
  </si>
  <si>
    <t>Tasso Fragoso - MA</t>
  </si>
  <si>
    <t>Baixa Grande do Ribeiro - PI</t>
  </si>
  <si>
    <t>Correntina - BA</t>
  </si>
  <si>
    <t>Luís Eduardo Magalhães - BA</t>
  </si>
  <si>
    <t>-</t>
  </si>
  <si>
    <t>Projeções de Produção e Área Plantada - BIOMA AM e MA</t>
  </si>
  <si>
    <t>Cacau - Bioma AM - Mil Toneladas</t>
  </si>
  <si>
    <t>BIOMA AM</t>
  </si>
  <si>
    <t>Cacau - Bioma MA - Mil Toneladas</t>
  </si>
  <si>
    <t>BIOMA MA</t>
  </si>
  <si>
    <t>ES</t>
  </si>
  <si>
    <t>Cacau - Bioma AM - Mil Hectares</t>
  </si>
  <si>
    <t>Cacau - Bioma MA - Mil Hectares</t>
  </si>
  <si>
    <t xml:space="preserve">* Região localizada </t>
  </si>
  <si>
    <t>Fonte: SPA/Mapa e SGI/Embrapa</t>
  </si>
  <si>
    <t>Projeções de Área Plantada - BIOMA AM e MA</t>
  </si>
  <si>
    <t>Milhões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</si>
</sst>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2"/>
      <name val="Arial Narrow"/>
    </font>
    <font>
      <u/>
      <sz val="10"/>
      <color theme="10"/>
      <name val="Arial"/>
    </font>
    <font>
      <u/>
      <sz val="10"/>
      <color theme="11"/>
      <name val="Arial"/>
    </font>
    <font>
      <sz val="12"/>
      <name val="Arial Narrow"/>
    </font>
    <font>
      <i/>
      <sz val="12"/>
      <name val="Arial Narrow"/>
    </font>
    <font>
      <sz val="12"/>
      <color indexed="10"/>
      <name val="Arial Narrow"/>
    </font>
    <font>
      <b/>
      <sz val="16"/>
      <name val="Arial Narrow"/>
    </font>
    <font>
      <i/>
      <sz val="16"/>
      <name val="Arial Narrow"/>
    </font>
    <font>
      <sz val="16"/>
      <name val="Arial"/>
      <family val="2"/>
    </font>
    <font>
      <b/>
      <sz val="16"/>
      <name val="Arial"/>
      <family val="2"/>
    </font>
    <font>
      <i/>
      <sz val="16"/>
      <name val="Arial"/>
      <family val="2"/>
    </font>
    <font>
      <sz val="16"/>
      <name val="Arial Narrow"/>
    </font>
    <font>
      <sz val="16"/>
      <color indexed="10"/>
      <name val="Arial Narrow"/>
    </font>
    <font>
      <b/>
      <i/>
      <sz val="16"/>
      <name val="Arial"/>
      <family val="2"/>
    </font>
    <font>
      <sz val="16"/>
      <name val="Arial Narrow Bold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5A96E"/>
        <bgColor indexed="64"/>
      </patternFill>
    </fill>
    <fill>
      <patternFill patternType="solid">
        <fgColor rgb="FFA2DCB7"/>
        <bgColor indexed="64"/>
      </patternFill>
    </fill>
    <fill>
      <patternFill patternType="solid">
        <fgColor rgb="FFFEFAD8"/>
        <bgColor indexed="64"/>
      </patternFill>
    </fill>
    <fill>
      <patternFill patternType="solid">
        <fgColor rgb="FFFBDBB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F6CBB0"/>
      </left>
      <right style="thin">
        <color rgb="FFF6CBB0"/>
      </right>
      <top style="thin">
        <color rgb="FFF6CBB0"/>
      </top>
      <bottom style="thin">
        <color rgb="FFF6CBB0"/>
      </bottom>
      <diagonal/>
    </border>
    <border>
      <left style="thin">
        <color rgb="FFF6CBB0"/>
      </left>
      <right/>
      <top style="thin">
        <color rgb="FFF6CBB0"/>
      </top>
      <bottom style="thin">
        <color rgb="FFF6CBB0"/>
      </bottom>
      <diagonal/>
    </border>
    <border>
      <left/>
      <right/>
      <top style="thin">
        <color rgb="FFF6CBB0"/>
      </top>
      <bottom style="thin">
        <color rgb="FFF6CBB0"/>
      </bottom>
      <diagonal/>
    </border>
    <border>
      <left/>
      <right style="thin">
        <color rgb="FFF6CBB0"/>
      </right>
      <top style="thin">
        <color rgb="FFF6CBB0"/>
      </top>
      <bottom style="thin">
        <color rgb="FFF6CBB0"/>
      </bottom>
      <diagonal/>
    </border>
  </borders>
  <cellStyleXfs count="264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9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165" fontId="5" fillId="0" borderId="0" xfId="0" applyNumberFormat="1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164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165" fontId="3" fillId="2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/>
    <xf numFmtId="0" fontId="3" fillId="2" borderId="0" xfId="0" applyFont="1" applyFill="1" applyBorder="1" applyAlignment="1"/>
    <xf numFmtId="0" fontId="3" fillId="2" borderId="0" xfId="0" applyFont="1" applyFill="1" applyAlignment="1"/>
    <xf numFmtId="0" fontId="7" fillId="0" borderId="0" xfId="0" applyFont="1" applyFill="1" applyBorder="1"/>
    <xf numFmtId="0" fontId="7" fillId="0" borderId="0" xfId="0" applyFont="1" applyFill="1"/>
    <xf numFmtId="165" fontId="7" fillId="2" borderId="0" xfId="2" applyNumberFormat="1" applyFont="1" applyFill="1" applyBorder="1" applyAlignment="1">
      <alignment horizontal="center"/>
    </xf>
    <xf numFmtId="164" fontId="7" fillId="2" borderId="0" xfId="3" applyFont="1" applyFill="1" applyBorder="1" applyAlignment="1">
      <alignment horizontal="center" vertical="center"/>
    </xf>
    <xf numFmtId="0" fontId="7" fillId="0" borderId="0" xfId="1" applyFont="1" applyFill="1"/>
    <xf numFmtId="0" fontId="7" fillId="0" borderId="0" xfId="0" applyFont="1"/>
    <xf numFmtId="165" fontId="7" fillId="0" borderId="0" xfId="0" applyNumberFormat="1" applyFont="1"/>
    <xf numFmtId="165" fontId="7" fillId="0" borderId="0" xfId="0" applyNumberFormat="1" applyFont="1" applyAlignment="1">
      <alignment horizontal="center"/>
    </xf>
    <xf numFmtId="3" fontId="7" fillId="0" borderId="0" xfId="0" applyNumberFormat="1" applyFont="1"/>
    <xf numFmtId="0" fontId="5" fillId="0" borderId="0" xfId="0" applyFont="1" applyFill="1" applyBorder="1"/>
    <xf numFmtId="0" fontId="5" fillId="0" borderId="0" xfId="0" applyFont="1" applyFill="1"/>
    <xf numFmtId="0" fontId="5" fillId="0" borderId="0" xfId="1" applyFont="1" applyFill="1"/>
    <xf numFmtId="164" fontId="5" fillId="2" borderId="0" xfId="3" applyFont="1" applyFill="1" applyBorder="1" applyAlignment="1">
      <alignment horizontal="center" vertical="center"/>
    </xf>
    <xf numFmtId="0" fontId="5" fillId="0" borderId="0" xfId="0" applyFont="1"/>
    <xf numFmtId="165" fontId="5" fillId="0" borderId="0" xfId="0" applyNumberFormat="1" applyFont="1"/>
    <xf numFmtId="3" fontId="5" fillId="0" borderId="0" xfId="0" applyNumberFormat="1" applyFont="1"/>
    <xf numFmtId="165" fontId="5" fillId="2" borderId="0" xfId="2" applyNumberFormat="1" applyFont="1" applyFill="1" applyBorder="1" applyAlignment="1">
      <alignment horizontal="center"/>
    </xf>
    <xf numFmtId="165" fontId="3" fillId="0" borderId="0" xfId="0" applyNumberFormat="1" applyFont="1"/>
    <xf numFmtId="0" fontId="8" fillId="0" borderId="0" xfId="0" applyFont="1" applyFill="1"/>
    <xf numFmtId="4" fontId="8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4" borderId="0" xfId="0" applyFont="1" applyFill="1" applyBorder="1"/>
    <xf numFmtId="0" fontId="5" fillId="4" borderId="0" xfId="0" applyFont="1" applyFill="1"/>
    <xf numFmtId="0" fontId="7" fillId="5" borderId="0" xfId="0" applyFont="1" applyFill="1" applyBorder="1"/>
    <xf numFmtId="0" fontId="7" fillId="5" borderId="0" xfId="0" applyFont="1" applyFill="1"/>
    <xf numFmtId="0" fontId="7" fillId="6" borderId="0" xfId="0" applyFont="1" applyFill="1" applyBorder="1"/>
    <xf numFmtId="0" fontId="7" fillId="6" borderId="0" xfId="0" applyFont="1" applyFill="1"/>
    <xf numFmtId="0" fontId="3" fillId="3" borderId="0" xfId="0" applyFont="1" applyFill="1" applyBorder="1"/>
    <xf numFmtId="0" fontId="3" fillId="3" borderId="0" xfId="0" applyFont="1" applyFill="1"/>
    <xf numFmtId="0" fontId="10" fillId="0" borderId="0" xfId="1" applyFont="1" applyFill="1"/>
    <xf numFmtId="0" fontId="14" fillId="0" borderId="0" xfId="1" applyFont="1" applyFill="1"/>
    <xf numFmtId="0" fontId="1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/>
    <xf numFmtId="4" fontId="15" fillId="0" borderId="0" xfId="0" applyNumberFormat="1" applyFont="1" applyFill="1" applyBorder="1" applyAlignment="1">
      <alignment horizontal="center"/>
    </xf>
    <xf numFmtId="0" fontId="13" fillId="0" borderId="0" xfId="0" applyFont="1" applyFill="1"/>
    <xf numFmtId="4" fontId="13" fillId="0" borderId="0" xfId="0" applyNumberFormat="1" applyFont="1" applyFill="1" applyBorder="1" applyAlignment="1">
      <alignment horizontal="center"/>
    </xf>
    <xf numFmtId="0" fontId="13" fillId="3" borderId="0" xfId="1" applyFont="1" applyFill="1"/>
    <xf numFmtId="0" fontId="10" fillId="3" borderId="0" xfId="1" applyFont="1" applyFill="1"/>
    <xf numFmtId="0" fontId="14" fillId="3" borderId="0" xfId="1" applyFont="1" applyFill="1"/>
    <xf numFmtId="0" fontId="10" fillId="3" borderId="0" xfId="0" applyFont="1" applyFill="1"/>
    <xf numFmtId="0" fontId="14" fillId="3" borderId="0" xfId="0" applyFont="1" applyFill="1"/>
    <xf numFmtId="164" fontId="5" fillId="2" borderId="0" xfId="3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 wrapText="1"/>
    </xf>
    <xf numFmtId="165" fontId="7" fillId="2" borderId="2" xfId="3" applyNumberFormat="1" applyFont="1" applyFill="1" applyBorder="1" applyAlignment="1">
      <alignment horizontal="center" vertical="center"/>
    </xf>
    <xf numFmtId="165" fontId="7" fillId="2" borderId="2" xfId="2" applyNumberFormat="1" applyFont="1" applyFill="1" applyBorder="1" applyAlignment="1">
      <alignment horizontal="center"/>
    </xf>
    <xf numFmtId="164" fontId="7" fillId="2" borderId="2" xfId="3" applyFont="1" applyFill="1" applyBorder="1" applyAlignment="1">
      <alignment horizontal="center" vertical="center"/>
    </xf>
    <xf numFmtId="0" fontId="5" fillId="2" borderId="2" xfId="0" applyFont="1" applyFill="1" applyBorder="1"/>
    <xf numFmtId="165" fontId="5" fillId="2" borderId="2" xfId="0" applyNumberFormat="1" applyFont="1" applyFill="1" applyBorder="1"/>
    <xf numFmtId="0" fontId="3" fillId="2" borderId="2" xfId="0" applyFont="1" applyFill="1" applyBorder="1"/>
    <xf numFmtId="164" fontId="5" fillId="2" borderId="2" xfId="3" applyFont="1" applyFill="1" applyBorder="1" applyAlignment="1">
      <alignment vertical="center"/>
    </xf>
    <xf numFmtId="0" fontId="3" fillId="0" borderId="2" xfId="0" applyFont="1" applyFill="1" applyBorder="1"/>
    <xf numFmtId="0" fontId="16" fillId="3" borderId="2" xfId="0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3" fontId="16" fillId="4" borderId="2" xfId="2" applyNumberFormat="1" applyFont="1" applyFill="1" applyBorder="1" applyAlignment="1">
      <alignment horizontal="center" vertical="center"/>
    </xf>
    <xf numFmtId="165" fontId="16" fillId="4" borderId="2" xfId="0" applyNumberFormat="1" applyFont="1" applyFill="1" applyBorder="1" applyAlignment="1">
      <alignment horizontal="center"/>
    </xf>
    <xf numFmtId="0" fontId="17" fillId="5" borderId="2" xfId="0" applyFont="1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center" vertical="center" wrapText="1"/>
    </xf>
    <xf numFmtId="3" fontId="17" fillId="5" borderId="2" xfId="2" applyNumberFormat="1" applyFont="1" applyFill="1" applyBorder="1" applyAlignment="1">
      <alignment horizontal="center" vertical="center"/>
    </xf>
    <xf numFmtId="165" fontId="17" fillId="4" borderId="2" xfId="0" applyNumberFormat="1" applyFont="1" applyFill="1" applyBorder="1" applyAlignment="1">
      <alignment horizontal="center"/>
    </xf>
    <xf numFmtId="0" fontId="17" fillId="6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horizontal="center" vertical="center" wrapText="1"/>
    </xf>
    <xf numFmtId="3" fontId="17" fillId="6" borderId="2" xfId="2" applyNumberFormat="1" applyFont="1" applyFill="1" applyBorder="1" applyAlignment="1">
      <alignment horizontal="center" vertical="center"/>
    </xf>
    <xf numFmtId="3" fontId="17" fillId="5" borderId="2" xfId="2" applyNumberFormat="1" applyFont="1" applyFill="1" applyBorder="1" applyAlignment="1">
      <alignment horizontal="center" vertical="center" wrapText="1"/>
    </xf>
    <xf numFmtId="3" fontId="17" fillId="6" borderId="2" xfId="2" applyNumberFormat="1" applyFont="1" applyFill="1" applyBorder="1" applyAlignment="1">
      <alignment horizontal="center" vertical="center" wrapText="1"/>
    </xf>
    <xf numFmtId="3" fontId="16" fillId="4" borderId="2" xfId="0" applyNumberFormat="1" applyFont="1" applyFill="1" applyBorder="1" applyAlignment="1">
      <alignment horizontal="center" vertical="center"/>
    </xf>
    <xf numFmtId="165" fontId="16" fillId="4" borderId="2" xfId="2" applyNumberFormat="1" applyFont="1" applyFill="1" applyBorder="1" applyAlignment="1">
      <alignment horizontal="center" vertical="center"/>
    </xf>
    <xf numFmtId="165" fontId="17" fillId="4" borderId="2" xfId="2" applyNumberFormat="1" applyFont="1" applyFill="1" applyBorder="1" applyAlignment="1">
      <alignment horizontal="center" vertical="center"/>
    </xf>
    <xf numFmtId="3" fontId="17" fillId="5" borderId="2" xfId="2" applyNumberFormat="1" applyFont="1" applyFill="1" applyBorder="1" applyAlignment="1">
      <alignment horizontal="right" vertical="center" wrapText="1"/>
    </xf>
    <xf numFmtId="3" fontId="17" fillId="5" borderId="2" xfId="2" applyNumberFormat="1" applyFont="1" applyFill="1" applyBorder="1" applyAlignment="1">
      <alignment horizontal="right" vertical="center"/>
    </xf>
    <xf numFmtId="3" fontId="17" fillId="6" borderId="2" xfId="2" applyNumberFormat="1" applyFont="1" applyFill="1" applyBorder="1" applyAlignment="1">
      <alignment horizontal="right" vertical="center" wrapText="1"/>
    </xf>
    <xf numFmtId="3" fontId="17" fillId="6" borderId="2" xfId="2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3" fontId="17" fillId="5" borderId="2" xfId="0" applyNumberFormat="1" applyFont="1" applyFill="1" applyBorder="1" applyAlignment="1">
      <alignment horizontal="right" vertical="center"/>
    </xf>
    <xf numFmtId="3" fontId="17" fillId="6" borderId="2" xfId="0" applyNumberFormat="1" applyFont="1" applyFill="1" applyBorder="1" applyAlignment="1">
      <alignment horizontal="right" vertical="center"/>
    </xf>
    <xf numFmtId="3" fontId="16" fillId="4" borderId="2" xfId="2" applyNumberFormat="1" applyFont="1" applyFill="1" applyBorder="1" applyAlignment="1">
      <alignment horizontal="right" vertical="center"/>
    </xf>
    <xf numFmtId="164" fontId="19" fillId="0" borderId="0" xfId="0" applyNumberFormat="1" applyFont="1"/>
    <xf numFmtId="165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/>
    <xf numFmtId="164" fontId="20" fillId="0" borderId="0" xfId="0" applyNumberFormat="1" applyFont="1"/>
    <xf numFmtId="165" fontId="20" fillId="0" borderId="0" xfId="0" applyNumberFormat="1" applyFont="1" applyAlignment="1">
      <alignment horizontal="center"/>
    </xf>
    <xf numFmtId="0" fontId="18" fillId="0" borderId="0" xfId="0" applyFont="1"/>
    <xf numFmtId="3" fontId="18" fillId="0" borderId="0" xfId="0" applyNumberFormat="1" applyFont="1"/>
    <xf numFmtId="0" fontId="18" fillId="0" borderId="0" xfId="0" applyFont="1" applyFill="1" applyBorder="1"/>
    <xf numFmtId="0" fontId="16" fillId="3" borderId="2" xfId="1" applyFont="1" applyFill="1" applyBorder="1" applyAlignment="1">
      <alignment vertical="center" wrapText="1"/>
    </xf>
    <xf numFmtId="3" fontId="16" fillId="4" borderId="2" xfId="0" applyNumberFormat="1" applyFont="1" applyFill="1" applyBorder="1" applyAlignment="1">
      <alignment horizontal="center" vertical="center" wrapText="1"/>
    </xf>
    <xf numFmtId="3" fontId="17" fillId="4" borderId="2" xfId="2" applyNumberFormat="1" applyFont="1" applyFill="1" applyBorder="1" applyAlignment="1">
      <alignment horizontal="center" vertical="center"/>
    </xf>
    <xf numFmtId="164" fontId="16" fillId="2" borderId="2" xfId="3" applyFont="1" applyFill="1" applyBorder="1" applyAlignment="1">
      <alignment horizontal="center" vertical="center"/>
    </xf>
    <xf numFmtId="165" fontId="16" fillId="2" borderId="2" xfId="2" applyNumberFormat="1" applyFont="1" applyFill="1" applyBorder="1" applyAlignment="1">
      <alignment horizontal="center"/>
    </xf>
    <xf numFmtId="0" fontId="16" fillId="2" borderId="2" xfId="1" applyFont="1" applyFill="1" applyBorder="1" applyAlignment="1">
      <alignment vertical="center" wrapText="1"/>
    </xf>
    <xf numFmtId="0" fontId="16" fillId="2" borderId="2" xfId="0" applyFont="1" applyFill="1" applyBorder="1"/>
    <xf numFmtId="0" fontId="16" fillId="2" borderId="2" xfId="1" applyFont="1" applyFill="1" applyBorder="1" applyAlignment="1"/>
    <xf numFmtId="0" fontId="22" fillId="2" borderId="2" xfId="0" applyFont="1" applyFill="1" applyBorder="1" applyAlignment="1">
      <alignment horizontal="center"/>
    </xf>
    <xf numFmtId="0" fontId="16" fillId="3" borderId="2" xfId="1" applyFont="1" applyFill="1" applyBorder="1" applyAlignment="1">
      <alignment horizontal="center" vertical="center" wrapText="1"/>
    </xf>
    <xf numFmtId="0" fontId="21" fillId="2" borderId="2" xfId="0" applyFont="1" applyFill="1" applyBorder="1" applyAlignment="1"/>
    <xf numFmtId="0" fontId="21" fillId="2" borderId="2" xfId="0" applyFont="1" applyFill="1" applyBorder="1"/>
    <xf numFmtId="165" fontId="21" fillId="2" borderId="2" xfId="0" applyNumberFormat="1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165" fontId="16" fillId="4" borderId="2" xfId="2" applyNumberFormat="1" applyFont="1" applyFill="1" applyBorder="1" applyAlignment="1">
      <alignment horizontal="center"/>
    </xf>
    <xf numFmtId="3" fontId="17" fillId="5" borderId="2" xfId="3" applyNumberFormat="1" applyFont="1" applyFill="1" applyBorder="1" applyAlignment="1">
      <alignment horizontal="center" vertical="center"/>
    </xf>
    <xf numFmtId="165" fontId="17" fillId="4" borderId="2" xfId="2" applyNumberFormat="1" applyFont="1" applyFill="1" applyBorder="1" applyAlignment="1">
      <alignment horizontal="center"/>
    </xf>
    <xf numFmtId="3" fontId="16" fillId="4" borderId="2" xfId="0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horizontal="right"/>
    </xf>
    <xf numFmtId="0" fontId="17" fillId="5" borderId="2" xfId="0" applyFont="1" applyFill="1" applyBorder="1" applyAlignment="1">
      <alignment horizontal="right" vertical="center" wrapText="1"/>
    </xf>
    <xf numFmtId="0" fontId="14" fillId="0" borderId="0" xfId="1" applyFont="1" applyFill="1" applyAlignment="1">
      <alignment horizontal="right"/>
    </xf>
    <xf numFmtId="0" fontId="17" fillId="6" borderId="2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right"/>
    </xf>
    <xf numFmtId="0" fontId="13" fillId="3" borderId="0" xfId="0" applyFont="1" applyFill="1" applyAlignment="1">
      <alignment horizontal="right"/>
    </xf>
    <xf numFmtId="4" fontId="13" fillId="3" borderId="0" xfId="0" applyNumberFormat="1" applyFont="1" applyFill="1" applyBorder="1" applyAlignment="1">
      <alignment horizontal="right"/>
    </xf>
    <xf numFmtId="0" fontId="16" fillId="4" borderId="2" xfId="1" applyFont="1" applyFill="1" applyBorder="1" applyAlignment="1">
      <alignment horizontal="right" vertical="center" wrapText="1"/>
    </xf>
    <xf numFmtId="3" fontId="16" fillId="4" borderId="2" xfId="3" applyNumberFormat="1" applyFont="1" applyFill="1" applyBorder="1" applyAlignment="1">
      <alignment horizontal="right" vertical="center"/>
    </xf>
    <xf numFmtId="0" fontId="13" fillId="4" borderId="0" xfId="0" applyFont="1" applyFill="1" applyAlignment="1">
      <alignment horizontal="right"/>
    </xf>
    <xf numFmtId="4" fontId="13" fillId="4" borderId="0" xfId="0" applyNumberFormat="1" applyFont="1" applyFill="1" applyBorder="1" applyAlignment="1">
      <alignment horizontal="right"/>
    </xf>
    <xf numFmtId="0" fontId="17" fillId="5" borderId="2" xfId="1" applyFont="1" applyFill="1" applyBorder="1" applyAlignment="1">
      <alignment horizontal="right" vertical="center" wrapText="1"/>
    </xf>
    <xf numFmtId="3" fontId="17" fillId="5" borderId="2" xfId="3" applyNumberFormat="1" applyFont="1" applyFill="1" applyBorder="1" applyAlignment="1">
      <alignment horizontal="right" vertical="center"/>
    </xf>
    <xf numFmtId="0" fontId="13" fillId="5" borderId="0" xfId="0" applyFont="1" applyFill="1" applyAlignment="1">
      <alignment horizontal="right"/>
    </xf>
    <xf numFmtId="4" fontId="13" fillId="5" borderId="0" xfId="0" applyNumberFormat="1" applyFont="1" applyFill="1" applyBorder="1" applyAlignment="1">
      <alignment horizontal="right"/>
    </xf>
    <xf numFmtId="0" fontId="17" fillId="6" borderId="2" xfId="1" applyFont="1" applyFill="1" applyBorder="1" applyAlignment="1">
      <alignment horizontal="right" vertical="center" wrapText="1"/>
    </xf>
    <xf numFmtId="3" fontId="17" fillId="6" borderId="2" xfId="3" applyNumberFormat="1" applyFont="1" applyFill="1" applyBorder="1" applyAlignment="1">
      <alignment horizontal="right" vertical="center"/>
    </xf>
    <xf numFmtId="0" fontId="13" fillId="6" borderId="0" xfId="0" applyFont="1" applyFill="1" applyAlignment="1">
      <alignment horizontal="right"/>
    </xf>
    <xf numFmtId="4" fontId="13" fillId="6" borderId="0" xfId="0" applyNumberFormat="1" applyFont="1" applyFill="1" applyBorder="1" applyAlignment="1">
      <alignment horizontal="right"/>
    </xf>
    <xf numFmtId="0" fontId="17" fillId="6" borderId="2" xfId="1" applyFont="1" applyFill="1" applyBorder="1" applyAlignment="1">
      <alignment horizontal="right" vertical="center"/>
    </xf>
    <xf numFmtId="3" fontId="16" fillId="4" borderId="2" xfId="3" applyNumberFormat="1" applyFont="1" applyFill="1" applyBorder="1" applyAlignment="1">
      <alignment vertical="center"/>
    </xf>
    <xf numFmtId="3" fontId="17" fillId="5" borderId="2" xfId="3" applyNumberFormat="1" applyFont="1" applyFill="1" applyBorder="1" applyAlignment="1">
      <alignment vertical="center"/>
    </xf>
    <xf numFmtId="3" fontId="17" fillId="6" borderId="2" xfId="3" applyNumberFormat="1" applyFont="1" applyFill="1" applyBorder="1" applyAlignment="1">
      <alignment vertical="center"/>
    </xf>
    <xf numFmtId="3" fontId="16" fillId="4" borderId="2" xfId="2" applyNumberFormat="1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left" vertical="center"/>
    </xf>
    <xf numFmtId="3" fontId="17" fillId="6" borderId="2" xfId="2" applyNumberFormat="1" applyFont="1" applyFill="1" applyBorder="1" applyAlignment="1">
      <alignment horizontal="left" vertical="center"/>
    </xf>
    <xf numFmtId="0" fontId="23" fillId="2" borderId="2" xfId="1" applyFont="1" applyFill="1" applyBorder="1" applyAlignment="1">
      <alignment horizontal="center" vertical="center" wrapText="1"/>
    </xf>
    <xf numFmtId="165" fontId="20" fillId="2" borderId="2" xfId="3" applyNumberFormat="1" applyFont="1" applyFill="1" applyBorder="1" applyAlignment="1">
      <alignment horizontal="center" vertical="center"/>
    </xf>
    <xf numFmtId="165" fontId="20" fillId="2" borderId="2" xfId="2" applyNumberFormat="1" applyFont="1" applyFill="1" applyBorder="1" applyAlignment="1">
      <alignment horizontal="center"/>
    </xf>
    <xf numFmtId="165" fontId="21" fillId="4" borderId="2" xfId="2" applyNumberFormat="1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165" fontId="24" fillId="3" borderId="2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/>
    </xf>
    <xf numFmtId="0" fontId="21" fillId="5" borderId="2" xfId="0" applyFont="1" applyFill="1" applyBorder="1" applyAlignment="1">
      <alignment horizontal="left" vertical="center" wrapText="1"/>
    </xf>
    <xf numFmtId="0" fontId="21" fillId="5" borderId="2" xfId="0" applyFont="1" applyFill="1" applyBorder="1" applyAlignment="1">
      <alignment horizontal="center" vertical="center" wrapText="1"/>
    </xf>
    <xf numFmtId="3" fontId="22" fillId="5" borderId="2" xfId="2" applyNumberFormat="1" applyFont="1" applyFill="1" applyBorder="1" applyAlignment="1">
      <alignment horizontal="center" vertical="center"/>
    </xf>
    <xf numFmtId="3" fontId="21" fillId="5" borderId="2" xfId="2" applyNumberFormat="1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left" vertical="center" wrapText="1"/>
    </xf>
    <xf numFmtId="0" fontId="21" fillId="6" borderId="2" xfId="0" applyFont="1" applyFill="1" applyBorder="1" applyAlignment="1">
      <alignment horizontal="center" vertical="center" wrapText="1"/>
    </xf>
    <xf numFmtId="3" fontId="22" fillId="6" borderId="2" xfId="2" applyNumberFormat="1" applyFont="1" applyFill="1" applyBorder="1" applyAlignment="1">
      <alignment horizontal="center" vertical="center"/>
    </xf>
    <xf numFmtId="3" fontId="21" fillId="6" borderId="2" xfId="2" applyNumberFormat="1" applyFont="1" applyFill="1" applyBorder="1" applyAlignment="1">
      <alignment horizontal="center" vertical="center"/>
    </xf>
    <xf numFmtId="0" fontId="0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6" fillId="3" borderId="2" xfId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/>
    </xf>
    <xf numFmtId="0" fontId="16" fillId="3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/>
    </xf>
    <xf numFmtId="0" fontId="16" fillId="2" borderId="2" xfId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9" fillId="3" borderId="2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5" fillId="2" borderId="2" xfId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0" xfId="0" applyFont="1" applyFill="1"/>
    <xf numFmtId="0" fontId="9" fillId="2" borderId="0" xfId="0" applyFont="1" applyFill="1" applyBorder="1" applyAlignment="1">
      <alignment horizontal="left"/>
    </xf>
    <xf numFmtId="0" fontId="1" fillId="2" borderId="0" xfId="0" applyFont="1" applyFill="1"/>
    <xf numFmtId="0" fontId="1" fillId="2" borderId="2" xfId="0" applyFont="1" applyFill="1" applyBorder="1"/>
  </cellXfs>
  <cellStyles count="264">
    <cellStyle name="Comma" xfId="2" builtin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Normal" xfId="0" builtinId="0"/>
    <cellStyle name="Normal 2" xfId="1"/>
    <cellStyle name="Separador de milhare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</xdr:colOff>
      <xdr:row>0</xdr:row>
      <xdr:rowOff>38100</xdr:rowOff>
    </xdr:from>
    <xdr:to>
      <xdr:col>3</xdr:col>
      <xdr:colOff>76200</xdr:colOff>
      <xdr:row>4</xdr:row>
      <xdr:rowOff>22860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780" y="38100"/>
          <a:ext cx="7010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</xdr:colOff>
      <xdr:row>0</xdr:row>
      <xdr:rowOff>60960</xdr:rowOff>
    </xdr:from>
    <xdr:to>
      <xdr:col>3</xdr:col>
      <xdr:colOff>106680</xdr:colOff>
      <xdr:row>4</xdr:row>
      <xdr:rowOff>38100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0960"/>
          <a:ext cx="70104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0</xdr:row>
      <xdr:rowOff>45720</xdr:rowOff>
    </xdr:from>
    <xdr:to>
      <xdr:col>3</xdr:col>
      <xdr:colOff>0</xdr:colOff>
      <xdr:row>4</xdr:row>
      <xdr:rowOff>30480</xdr:rowOff>
    </xdr:to>
    <xdr:pic>
      <xdr:nvPicPr>
        <xdr:cNvPr id="205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520" y="45720"/>
          <a:ext cx="70104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0</xdr:row>
      <xdr:rowOff>38100</xdr:rowOff>
    </xdr:from>
    <xdr:to>
      <xdr:col>3</xdr:col>
      <xdr:colOff>22860</xdr:colOff>
      <xdr:row>4</xdr:row>
      <xdr:rowOff>22860</xdr:rowOff>
    </xdr:to>
    <xdr:pic>
      <xdr:nvPicPr>
        <xdr:cNvPr id="307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960" y="38100"/>
          <a:ext cx="708660" cy="655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0</xdr:row>
      <xdr:rowOff>60960</xdr:rowOff>
    </xdr:from>
    <xdr:to>
      <xdr:col>3</xdr:col>
      <xdr:colOff>38100</xdr:colOff>
      <xdr:row>4</xdr:row>
      <xdr:rowOff>38100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6940" y="60960"/>
          <a:ext cx="70104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0</xdr:row>
      <xdr:rowOff>30480</xdr:rowOff>
    </xdr:from>
    <xdr:to>
      <xdr:col>3</xdr:col>
      <xdr:colOff>22860</xdr:colOff>
      <xdr:row>3</xdr:row>
      <xdr:rowOff>144780</xdr:rowOff>
    </xdr:to>
    <xdr:pic>
      <xdr:nvPicPr>
        <xdr:cNvPr id="5138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1620" y="30480"/>
          <a:ext cx="70866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68580</xdr:rowOff>
    </xdr:from>
    <xdr:to>
      <xdr:col>2</xdr:col>
      <xdr:colOff>746760</xdr:colOff>
      <xdr:row>4</xdr:row>
      <xdr:rowOff>45720</xdr:rowOff>
    </xdr:to>
    <xdr:pic>
      <xdr:nvPicPr>
        <xdr:cNvPr id="615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3660" y="68580"/>
          <a:ext cx="70866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0</xdr:row>
      <xdr:rowOff>68580</xdr:rowOff>
    </xdr:from>
    <xdr:to>
      <xdr:col>2</xdr:col>
      <xdr:colOff>746760</xdr:colOff>
      <xdr:row>4</xdr:row>
      <xdr:rowOff>45720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" y="68580"/>
          <a:ext cx="70866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56"/>
  <sheetViews>
    <sheetView workbookViewId="0">
      <selection activeCell="A15" sqref="A15:I16"/>
    </sheetView>
  </sheetViews>
  <sheetFormatPr baseColWidth="10" defaultColWidth="9.1640625" defaultRowHeight="12" x14ac:dyDescent="0"/>
  <cols>
    <col min="1" max="1" width="19.1640625" style="4" customWidth="1"/>
    <col min="2" max="2" width="12.33203125" style="4" customWidth="1"/>
    <col min="3" max="9" width="9.1640625" style="4" bestFit="1" customWidth="1"/>
    <col min="10" max="10" width="9" style="4" bestFit="1" customWidth="1"/>
    <col min="11" max="13" width="9.1640625" style="4" bestFit="1" customWidth="1"/>
    <col min="14" max="14" width="11.1640625" style="7" customWidth="1"/>
    <col min="15" max="33" width="9.1640625" style="1"/>
    <col min="34" max="16384" width="9.1640625" style="2"/>
  </cols>
  <sheetData>
    <row r="2" spans="1:33">
      <c r="A2" s="170" t="s">
        <v>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33">
      <c r="A3" s="171" t="s">
        <v>116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5" spans="1:33">
      <c r="A5" s="170" t="s">
        <v>82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33">
      <c r="A6" s="170" t="s">
        <v>110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AG6" s="2"/>
    </row>
    <row r="7" spans="1:33">
      <c r="M7" s="5"/>
      <c r="N7" s="1"/>
      <c r="AG7" s="2"/>
    </row>
    <row r="8" spans="1:33" ht="76">
      <c r="A8" s="157" t="s">
        <v>0</v>
      </c>
      <c r="B8" s="157" t="s">
        <v>1</v>
      </c>
      <c r="C8" s="157" t="s">
        <v>2</v>
      </c>
      <c r="D8" s="157" t="s">
        <v>3</v>
      </c>
      <c r="E8" s="157" t="s">
        <v>4</v>
      </c>
      <c r="F8" s="157" t="s">
        <v>5</v>
      </c>
      <c r="G8" s="157" t="s">
        <v>15</v>
      </c>
      <c r="H8" s="157" t="s">
        <v>21</v>
      </c>
      <c r="I8" s="157" t="s">
        <v>59</v>
      </c>
      <c r="J8" s="157" t="s">
        <v>75</v>
      </c>
      <c r="K8" s="157" t="s">
        <v>83</v>
      </c>
      <c r="L8" s="157" t="s">
        <v>102</v>
      </c>
      <c r="M8" s="157" t="s">
        <v>112</v>
      </c>
      <c r="N8" s="158" t="s">
        <v>113</v>
      </c>
    </row>
    <row r="9" spans="1:33" s="42" customFormat="1" ht="20" customHeight="1">
      <c r="A9" s="76" t="s">
        <v>81</v>
      </c>
      <c r="B9" s="77" t="s">
        <v>30</v>
      </c>
      <c r="C9" s="78">
        <v>196486.10000000003</v>
      </c>
      <c r="D9" s="78">
        <v>208147.74492128301</v>
      </c>
      <c r="E9" s="78">
        <v>210824.73496712401</v>
      </c>
      <c r="F9" s="78">
        <v>217350.73891997099</v>
      </c>
      <c r="G9" s="78">
        <v>222355.46646216899</v>
      </c>
      <c r="H9" s="78">
        <v>228008.925816426</v>
      </c>
      <c r="I9" s="78">
        <v>233404.87571305901</v>
      </c>
      <c r="J9" s="78">
        <v>238910.19184488201</v>
      </c>
      <c r="K9" s="78">
        <v>244371.929232672</v>
      </c>
      <c r="L9" s="78">
        <v>249852.107972567</v>
      </c>
      <c r="M9" s="78">
        <v>255324.91336903701</v>
      </c>
      <c r="N9" s="79">
        <v>29.945534757439308</v>
      </c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s="44" customFormat="1" ht="20" customHeight="1">
      <c r="A10" s="160" t="s">
        <v>77</v>
      </c>
      <c r="B10" s="161"/>
      <c r="C10" s="162"/>
      <c r="D10" s="163">
        <v>189751.03894292901</v>
      </c>
      <c r="E10" s="163">
        <v>188927.13008980601</v>
      </c>
      <c r="F10" s="163">
        <v>190836.24289052901</v>
      </c>
      <c r="G10" s="163">
        <v>192442.33595302</v>
      </c>
      <c r="H10" s="163">
        <v>194826.06352832599</v>
      </c>
      <c r="I10" s="163">
        <v>197320.76055668399</v>
      </c>
      <c r="J10" s="163">
        <v>200109.64993261901</v>
      </c>
      <c r="K10" s="163">
        <v>203044.055427807</v>
      </c>
      <c r="L10" s="163">
        <v>206138.06572580899</v>
      </c>
      <c r="M10" s="163">
        <v>209350.05468935499</v>
      </c>
      <c r="N10" s="159">
        <v>6.5470049481133552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</row>
    <row r="11" spans="1:33" s="46" customFormat="1" ht="20" customHeight="1">
      <c r="A11" s="164" t="s">
        <v>78</v>
      </c>
      <c r="B11" s="165"/>
      <c r="C11" s="166"/>
      <c r="D11" s="167">
        <v>226544.45089963599</v>
      </c>
      <c r="E11" s="167">
        <v>232722.33984444299</v>
      </c>
      <c r="F11" s="167">
        <v>243865.23494941299</v>
      </c>
      <c r="G11" s="167">
        <v>252268.59697131801</v>
      </c>
      <c r="H11" s="167">
        <v>261191.78810452699</v>
      </c>
      <c r="I11" s="167">
        <v>269488.99086943403</v>
      </c>
      <c r="J11" s="167">
        <v>277710.73375714599</v>
      </c>
      <c r="K11" s="167">
        <v>285699.80303753802</v>
      </c>
      <c r="L11" s="167">
        <v>293566.15021932602</v>
      </c>
      <c r="M11" s="167">
        <v>301299.772048718</v>
      </c>
      <c r="N11" s="159">
        <v>53.34406456676475</v>
      </c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</row>
    <row r="12" spans="1:33" s="42" customFormat="1" ht="20" customHeight="1">
      <c r="A12" s="76" t="s">
        <v>80</v>
      </c>
      <c r="B12" s="77" t="s">
        <v>63</v>
      </c>
      <c r="C12" s="78">
        <v>58181.999999999985</v>
      </c>
      <c r="D12" s="78">
        <v>58055.739284399599</v>
      </c>
      <c r="E12" s="78">
        <v>58848.282957729301</v>
      </c>
      <c r="F12" s="78">
        <v>59559.306187271301</v>
      </c>
      <c r="G12" s="78">
        <v>60418.626949044599</v>
      </c>
      <c r="H12" s="78">
        <v>61261.503075394503</v>
      </c>
      <c r="I12" s="78">
        <v>62128.391419811698</v>
      </c>
      <c r="J12" s="78">
        <v>62992.100033193601</v>
      </c>
      <c r="K12" s="78">
        <v>63859.708733290201</v>
      </c>
      <c r="L12" s="78">
        <v>64726.719912204899</v>
      </c>
      <c r="M12" s="78">
        <v>65594.366435782897</v>
      </c>
      <c r="N12" s="79">
        <v>12.739964999111253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  <row r="13" spans="1:33" s="44" customFormat="1" ht="20" customHeight="1">
      <c r="A13" s="160" t="s">
        <v>77</v>
      </c>
      <c r="B13" s="161"/>
      <c r="C13" s="162"/>
      <c r="D13" s="163">
        <v>55191.222336528299</v>
      </c>
      <c r="E13" s="163">
        <v>53625.2959635894</v>
      </c>
      <c r="F13" s="163">
        <v>52477.958248739596</v>
      </c>
      <c r="G13" s="163">
        <v>51739.796185867301</v>
      </c>
      <c r="H13" s="163">
        <v>51206.210438015398</v>
      </c>
      <c r="I13" s="163">
        <v>50847.204641563003</v>
      </c>
      <c r="J13" s="163">
        <v>50602.129895361199</v>
      </c>
      <c r="K13" s="163">
        <v>50450.209173622599</v>
      </c>
      <c r="L13" s="163">
        <v>50369.456203427697</v>
      </c>
      <c r="M13" s="163">
        <v>50347.8529882152</v>
      </c>
      <c r="N13" s="156">
        <v>-13.464898098698541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</row>
    <row r="14" spans="1:33" s="46" customFormat="1" ht="20" customHeight="1">
      <c r="A14" s="164" t="s">
        <v>78</v>
      </c>
      <c r="B14" s="165"/>
      <c r="C14" s="166"/>
      <c r="D14" s="167">
        <v>60920.256232270804</v>
      </c>
      <c r="E14" s="167">
        <v>64071.269951869297</v>
      </c>
      <c r="F14" s="167">
        <v>66640.654125803107</v>
      </c>
      <c r="G14" s="167">
        <v>69097.457712221905</v>
      </c>
      <c r="H14" s="167">
        <v>71316.795712773601</v>
      </c>
      <c r="I14" s="167">
        <v>73409.578198060393</v>
      </c>
      <c r="J14" s="167">
        <v>75382.070171026004</v>
      </c>
      <c r="K14" s="167">
        <v>77269.208292957803</v>
      </c>
      <c r="L14" s="167">
        <v>79083.983620982195</v>
      </c>
      <c r="M14" s="167">
        <v>80840.879883350499</v>
      </c>
      <c r="N14" s="156">
        <v>38.944828096920901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</row>
    <row r="15" spans="1:33">
      <c r="A15" s="169" t="s">
        <v>133</v>
      </c>
      <c r="B15" s="169"/>
      <c r="C15" s="169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33">
      <c r="A16" s="4" t="s">
        <v>79</v>
      </c>
    </row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</sheetData>
  <mergeCells count="5">
    <mergeCell ref="A15:C15"/>
    <mergeCell ref="A2:N2"/>
    <mergeCell ref="A3:N3"/>
    <mergeCell ref="A6:N6"/>
    <mergeCell ref="A5:N5"/>
  </mergeCells>
  <phoneticPr fontId="4" type="noConversion"/>
  <printOptions horizontalCentered="1"/>
  <pageMargins left="0.39370078740157483" right="0.39370078740157483" top="0.78740157480314965" bottom="0.78740157480314965" header="0.51181102362204722" footer="0.51181102362204722"/>
  <headerFooter alignWithMargins="0">
    <oddFooter>&amp;C&amp;D - &amp;A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5"/>
  <sheetViews>
    <sheetView showGridLines="0" zoomScale="75" zoomScaleNormal="75" zoomScalePageLayoutView="75" workbookViewId="0">
      <pane xSplit="2" ySplit="8" topLeftCell="C15" activePane="bottomRight" state="frozen"/>
      <selection activeCell="H28" sqref="H28"/>
      <selection pane="topRight" activeCell="H28" sqref="H28"/>
      <selection pane="bottomLeft" activeCell="H28" sqref="H28"/>
      <selection pane="bottomRight" activeCell="F30" sqref="F30"/>
    </sheetView>
  </sheetViews>
  <sheetFormatPr baseColWidth="10" defaultColWidth="9.1640625" defaultRowHeight="12" x14ac:dyDescent="0"/>
  <cols>
    <col min="1" max="1" width="20.5" style="4" customWidth="1"/>
    <col min="2" max="2" width="13.1640625" style="4" bestFit="1" customWidth="1"/>
    <col min="3" max="11" width="10.6640625" style="4" customWidth="1"/>
    <col min="12" max="12" width="13" style="4" bestFit="1" customWidth="1"/>
    <col min="13" max="13" width="11.5" style="4" bestFit="1" customWidth="1"/>
    <col min="14" max="14" width="12.5" style="7" customWidth="1"/>
    <col min="15" max="33" width="9.1640625" style="1"/>
    <col min="34" max="16384" width="9.1640625" style="2"/>
  </cols>
  <sheetData>
    <row r="2" spans="1:33">
      <c r="A2" s="170" t="s">
        <v>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33">
      <c r="A3" s="171" t="s">
        <v>116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5" spans="1:33">
      <c r="A5" s="170" t="s">
        <v>51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AG5" s="2"/>
    </row>
    <row r="6" spans="1:33">
      <c r="A6" s="170" t="s">
        <v>110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AG6" s="2"/>
    </row>
    <row r="7" spans="1:33">
      <c r="M7" s="5"/>
      <c r="N7" s="1"/>
      <c r="AG7" s="2"/>
    </row>
    <row r="8" spans="1:33" s="48" customFormat="1" ht="57">
      <c r="A8" s="74" t="s">
        <v>87</v>
      </c>
      <c r="B8" s="74" t="s">
        <v>1</v>
      </c>
      <c r="C8" s="74" t="s">
        <v>2</v>
      </c>
      <c r="D8" s="74" t="s">
        <v>3</v>
      </c>
      <c r="E8" s="74" t="s">
        <v>4</v>
      </c>
      <c r="F8" s="74" t="s">
        <v>5</v>
      </c>
      <c r="G8" s="74" t="s">
        <v>15</v>
      </c>
      <c r="H8" s="74" t="s">
        <v>21</v>
      </c>
      <c r="I8" s="74" t="s">
        <v>59</v>
      </c>
      <c r="J8" s="74" t="s">
        <v>75</v>
      </c>
      <c r="K8" s="74" t="s">
        <v>83</v>
      </c>
      <c r="L8" s="74" t="s">
        <v>102</v>
      </c>
      <c r="M8" s="74" t="s">
        <v>112</v>
      </c>
      <c r="N8" s="75" t="s">
        <v>113</v>
      </c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</row>
    <row r="9" spans="1:33" s="42" customFormat="1" ht="20" customHeight="1">
      <c r="A9" s="76" t="s">
        <v>22</v>
      </c>
      <c r="B9" s="77" t="s">
        <v>30</v>
      </c>
      <c r="C9" s="99">
        <v>1480.7</v>
      </c>
      <c r="D9" s="99">
        <v>1736.6652431612399</v>
      </c>
      <c r="E9" s="99">
        <v>1826.4565396493999</v>
      </c>
      <c r="F9" s="99">
        <v>1704.2467834848501</v>
      </c>
      <c r="G9" s="99">
        <v>1814.1914423943399</v>
      </c>
      <c r="H9" s="99">
        <v>1969.5116329488601</v>
      </c>
      <c r="I9" s="99">
        <v>1937.37640339875</v>
      </c>
      <c r="J9" s="99">
        <v>1953.96308509248</v>
      </c>
      <c r="K9" s="99">
        <v>2086.95139524879</v>
      </c>
      <c r="L9" s="99">
        <v>2132.2488707141101</v>
      </c>
      <c r="M9" s="99">
        <v>2131.2273096018498</v>
      </c>
      <c r="N9" s="79">
        <f>((M9/C9)-1)*100</f>
        <v>43.93376846098802</v>
      </c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</row>
    <row r="10" spans="1:33" s="44" customFormat="1" ht="20" customHeight="1">
      <c r="A10" s="80" t="s">
        <v>77</v>
      </c>
      <c r="B10" s="81"/>
      <c r="C10" s="93"/>
      <c r="D10" s="93">
        <v>1325.52937291336</v>
      </c>
      <c r="E10" s="93">
        <v>1340.5625019721699</v>
      </c>
      <c r="F10" s="93">
        <v>1217.1425885023</v>
      </c>
      <c r="G10" s="93">
        <v>1270.7128544351201</v>
      </c>
      <c r="H10" s="93">
        <v>1341.2908776853801</v>
      </c>
      <c r="I10" s="93">
        <v>1297.0523218839901</v>
      </c>
      <c r="J10" s="93">
        <v>1295.07136038058</v>
      </c>
      <c r="K10" s="93">
        <v>1370.7352698832999</v>
      </c>
      <c r="L10" s="93">
        <v>1387.99077177462</v>
      </c>
      <c r="M10" s="93">
        <v>1373.02308083411</v>
      </c>
      <c r="N10" s="83">
        <f>((M10/C9)-1)*100</f>
        <v>-7.2720280384878766</v>
      </c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</row>
    <row r="11" spans="1:33" s="46" customFormat="1" ht="20" customHeight="1">
      <c r="A11" s="84" t="s">
        <v>78</v>
      </c>
      <c r="B11" s="85"/>
      <c r="C11" s="95"/>
      <c r="D11" s="95">
        <v>2147.8011134091198</v>
      </c>
      <c r="E11" s="95">
        <v>2312.3505773266302</v>
      </c>
      <c r="F11" s="95">
        <v>2191.3509784674102</v>
      </c>
      <c r="G11" s="95">
        <v>2357.6700303535599</v>
      </c>
      <c r="H11" s="95">
        <v>2597.7323882123501</v>
      </c>
      <c r="I11" s="95">
        <v>2577.7004849135101</v>
      </c>
      <c r="J11" s="95">
        <v>2612.8548098043898</v>
      </c>
      <c r="K11" s="95">
        <v>2803.16752061428</v>
      </c>
      <c r="L11" s="95">
        <v>2876.5069696536002</v>
      </c>
      <c r="M11" s="95">
        <v>2889.4315383695898</v>
      </c>
      <c r="N11" s="83">
        <f>((M11/C9)-1)*100</f>
        <v>95.139564960463943</v>
      </c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</row>
    <row r="12" spans="1:33" s="42" customFormat="1" ht="20" customHeight="1">
      <c r="A12" s="76" t="s">
        <v>23</v>
      </c>
      <c r="B12" s="77" t="s">
        <v>30</v>
      </c>
      <c r="C12" s="99">
        <v>11167.6</v>
      </c>
      <c r="D12" s="99">
        <v>11197.3181818182</v>
      </c>
      <c r="E12" s="99">
        <v>11226.6363636364</v>
      </c>
      <c r="F12" s="99">
        <v>11255.9545454545</v>
      </c>
      <c r="G12" s="99">
        <v>11285.272727272701</v>
      </c>
      <c r="H12" s="99">
        <v>11314.590909090901</v>
      </c>
      <c r="I12" s="99">
        <v>11343.909090909099</v>
      </c>
      <c r="J12" s="99">
        <v>11373.227272727299</v>
      </c>
      <c r="K12" s="99">
        <v>11402.5454545455</v>
      </c>
      <c r="L12" s="99">
        <v>11431.8636363636</v>
      </c>
      <c r="M12" s="99">
        <v>11461.1818181818</v>
      </c>
      <c r="N12" s="79">
        <f>((M12/C12)-1)*100</f>
        <v>2.6288711825441347</v>
      </c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</row>
    <row r="13" spans="1:33" s="44" customFormat="1" ht="20" customHeight="1">
      <c r="A13" s="80" t="s">
        <v>77</v>
      </c>
      <c r="B13" s="81"/>
      <c r="C13" s="93"/>
      <c r="D13" s="93">
        <v>8689.8298723273292</v>
      </c>
      <c r="E13" s="93">
        <v>7680.5123888624103</v>
      </c>
      <c r="F13" s="93">
        <v>6912.85739403139</v>
      </c>
      <c r="G13" s="93">
        <v>6270.2961082910197</v>
      </c>
      <c r="H13" s="93">
        <v>5707.6765962833297</v>
      </c>
      <c r="I13" s="93">
        <v>5201.8421966625101</v>
      </c>
      <c r="J13" s="93">
        <v>4739.0367904127097</v>
      </c>
      <c r="K13" s="93">
        <v>4310.2975049975503</v>
      </c>
      <c r="L13" s="93">
        <v>3909.39870789108</v>
      </c>
      <c r="M13" s="93">
        <v>3531.8075539455199</v>
      </c>
      <c r="N13" s="83">
        <f>((M13/C12)-1)*100</f>
        <v>-68.374515975272047</v>
      </c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</row>
    <row r="14" spans="1:33" s="46" customFormat="1" ht="20" customHeight="1">
      <c r="A14" s="84" t="s">
        <v>78</v>
      </c>
      <c r="B14" s="85"/>
      <c r="C14" s="95"/>
      <c r="D14" s="95">
        <v>13704.806491309</v>
      </c>
      <c r="E14" s="95">
        <v>14772.7603384103</v>
      </c>
      <c r="F14" s="95">
        <v>15599.051696877699</v>
      </c>
      <c r="G14" s="95">
        <v>16300.249346254401</v>
      </c>
      <c r="H14" s="95">
        <v>16921.5052218985</v>
      </c>
      <c r="I14" s="95">
        <v>17485.975985155699</v>
      </c>
      <c r="J14" s="95">
        <v>18007.417755041799</v>
      </c>
      <c r="K14" s="95">
        <v>18494.793404093401</v>
      </c>
      <c r="L14" s="95">
        <v>18954.3285648362</v>
      </c>
      <c r="M14" s="95">
        <v>19390.556082418101</v>
      </c>
      <c r="N14" s="83">
        <f>((M14/C12)-1)*100</f>
        <v>73.632258340360508</v>
      </c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</row>
    <row r="15" spans="1:33" s="42" customFormat="1" ht="20" customHeight="1">
      <c r="A15" s="76" t="s">
        <v>11</v>
      </c>
      <c r="B15" s="77" t="s">
        <v>30</v>
      </c>
      <c r="C15" s="99">
        <v>3309.3</v>
      </c>
      <c r="D15" s="99">
        <v>3479.80267505047</v>
      </c>
      <c r="E15" s="99">
        <v>3309.96853830488</v>
      </c>
      <c r="F15" s="99">
        <v>3318.3278853327301</v>
      </c>
      <c r="G15" s="99">
        <v>3326.6872323605699</v>
      </c>
      <c r="H15" s="99">
        <v>3335.04657938841</v>
      </c>
      <c r="I15" s="99">
        <v>3343.4059264162502</v>
      </c>
      <c r="J15" s="99">
        <v>3351.7652734440999</v>
      </c>
      <c r="K15" s="99">
        <v>3360.12462047194</v>
      </c>
      <c r="L15" s="99">
        <v>3368.4839674997802</v>
      </c>
      <c r="M15" s="99">
        <v>3376.8433145276199</v>
      </c>
      <c r="N15" s="79">
        <f>((M15/C15)-1)*100</f>
        <v>2.0410151550968481</v>
      </c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</row>
    <row r="16" spans="1:33" s="44" customFormat="1" ht="20" customHeight="1">
      <c r="A16" s="80" t="s">
        <v>77</v>
      </c>
      <c r="B16" s="81"/>
      <c r="C16" s="92"/>
      <c r="D16" s="93">
        <v>2823.4156767890699</v>
      </c>
      <c r="E16" s="93">
        <v>2381.6971431982502</v>
      </c>
      <c r="F16" s="93">
        <v>2382.5179186094601</v>
      </c>
      <c r="G16" s="93">
        <v>2383.39893885534</v>
      </c>
      <c r="H16" s="93">
        <v>2384.3387822659702</v>
      </c>
      <c r="I16" s="93">
        <v>2385.3360822217901</v>
      </c>
      <c r="J16" s="93">
        <v>2386.38952421471</v>
      </c>
      <c r="K16" s="93">
        <v>2387.4978431078798</v>
      </c>
      <c r="L16" s="93">
        <v>2388.6598205780101</v>
      </c>
      <c r="M16" s="93">
        <v>2389.8742827255201</v>
      </c>
      <c r="N16" s="83">
        <f>((M16/C15)-1)*100</f>
        <v>-27.783087579683919</v>
      </c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</row>
    <row r="17" spans="1:33" s="46" customFormat="1" ht="20" customHeight="1">
      <c r="A17" s="84" t="s">
        <v>78</v>
      </c>
      <c r="B17" s="85"/>
      <c r="C17" s="94"/>
      <c r="D17" s="95">
        <v>4136.1896733118701</v>
      </c>
      <c r="E17" s="95">
        <v>4238.2399334115198</v>
      </c>
      <c r="F17" s="95">
        <v>4254.1378520560002</v>
      </c>
      <c r="G17" s="95">
        <v>4269.9755258657997</v>
      </c>
      <c r="H17" s="95">
        <v>4285.7543765108503</v>
      </c>
      <c r="I17" s="95">
        <v>4301.4757706107102</v>
      </c>
      <c r="J17" s="95">
        <v>4317.1410226734797</v>
      </c>
      <c r="K17" s="95">
        <v>4332.7513978359902</v>
      </c>
      <c r="L17" s="95">
        <v>4348.3081144215503</v>
      </c>
      <c r="M17" s="95">
        <v>4363.8123463297197</v>
      </c>
      <c r="N17" s="83">
        <f>((M17/C15)-1)*100</f>
        <v>31.865117889877602</v>
      </c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</row>
    <row r="18" spans="1:33" s="42" customFormat="1" ht="20" customHeight="1">
      <c r="A18" s="76" t="s">
        <v>24</v>
      </c>
      <c r="B18" s="77" t="s">
        <v>30</v>
      </c>
      <c r="C18" s="96">
        <v>76223</v>
      </c>
      <c r="D18" s="96">
        <v>78069.714285714304</v>
      </c>
      <c r="E18" s="96">
        <v>79916.428571428594</v>
      </c>
      <c r="F18" s="96">
        <v>81763.142857142899</v>
      </c>
      <c r="G18" s="96">
        <v>83609.857142857203</v>
      </c>
      <c r="H18" s="96">
        <v>85456.571428571406</v>
      </c>
      <c r="I18" s="96">
        <v>87303.285714285696</v>
      </c>
      <c r="J18" s="96">
        <v>89150</v>
      </c>
      <c r="K18" s="96">
        <v>90996.714285714304</v>
      </c>
      <c r="L18" s="96">
        <v>92843.428571428594</v>
      </c>
      <c r="M18" s="96">
        <v>94690.142857142899</v>
      </c>
      <c r="N18" s="79">
        <v>24.227782765232142</v>
      </c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</row>
    <row r="19" spans="1:33" s="44" customFormat="1" ht="20" customHeight="1">
      <c r="A19" s="80" t="s">
        <v>77</v>
      </c>
      <c r="B19" s="81"/>
      <c r="C19" s="92"/>
      <c r="D19" s="97">
        <v>63711.761887225497</v>
      </c>
      <c r="E19" s="97">
        <v>59611.217561578502</v>
      </c>
      <c r="F19" s="97">
        <v>56894.439810304902</v>
      </c>
      <c r="G19" s="97">
        <v>54893.952345879603</v>
      </c>
      <c r="H19" s="97">
        <v>53351.213847844403</v>
      </c>
      <c r="I19" s="97">
        <v>52133.628586818399</v>
      </c>
      <c r="J19" s="97">
        <v>51162.428617495403</v>
      </c>
      <c r="K19" s="97">
        <v>50386.292266014098</v>
      </c>
      <c r="L19" s="97">
        <v>49769.571375962303</v>
      </c>
      <c r="M19" s="97">
        <v>49286.310741640897</v>
      </c>
      <c r="N19" s="83">
        <v>-35.339319179721485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</row>
    <row r="20" spans="1:33" s="46" customFormat="1" ht="20" customHeight="1">
      <c r="A20" s="84" t="s">
        <v>78</v>
      </c>
      <c r="B20" s="85"/>
      <c r="C20" s="94"/>
      <c r="D20" s="98">
        <v>92427.666684203097</v>
      </c>
      <c r="E20" s="98">
        <v>100221.639581279</v>
      </c>
      <c r="F20" s="98">
        <v>106631.845903981</v>
      </c>
      <c r="G20" s="98">
        <v>112325.76193983501</v>
      </c>
      <c r="H20" s="98">
        <v>117561.92900929799</v>
      </c>
      <c r="I20" s="98">
        <v>122472.942841753</v>
      </c>
      <c r="J20" s="98">
        <v>127137.571382505</v>
      </c>
      <c r="K20" s="98">
        <v>131607.13630541501</v>
      </c>
      <c r="L20" s="98">
        <v>135917.28576689499</v>
      </c>
      <c r="M20" s="98">
        <v>140093.974972645</v>
      </c>
      <c r="N20" s="83">
        <v>83.794884710185897</v>
      </c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</row>
    <row r="21" spans="1:33" s="42" customFormat="1" ht="20" customHeight="1">
      <c r="A21" s="76" t="s">
        <v>25</v>
      </c>
      <c r="B21" s="77" t="s">
        <v>30</v>
      </c>
      <c r="C21" s="99">
        <v>95630.9</v>
      </c>
      <c r="D21" s="99">
        <v>100783.09725828</v>
      </c>
      <c r="E21" s="99">
        <v>103228.05584871001</v>
      </c>
      <c r="F21" s="99">
        <v>106822.274089156</v>
      </c>
      <c r="G21" s="99">
        <v>109877.191058318</v>
      </c>
      <c r="H21" s="99">
        <v>113161.82039571401</v>
      </c>
      <c r="I21" s="99">
        <v>116339.001770788</v>
      </c>
      <c r="J21" s="99">
        <v>119562.092575512</v>
      </c>
      <c r="K21" s="99">
        <v>122763.773814386</v>
      </c>
      <c r="L21" s="99">
        <v>125974.629376538</v>
      </c>
      <c r="M21" s="99">
        <v>129181.218575886</v>
      </c>
      <c r="N21" s="79">
        <v>35.08313586496206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3" s="44" customFormat="1" ht="20" customHeight="1">
      <c r="A22" s="80" t="s">
        <v>77</v>
      </c>
      <c r="B22" s="81"/>
      <c r="C22" s="92"/>
      <c r="D22" s="93">
        <v>91301.722029605298</v>
      </c>
      <c r="E22" s="93">
        <v>91618.6600627687</v>
      </c>
      <c r="F22" s="93">
        <v>92475.345933517805</v>
      </c>
      <c r="G22" s="93">
        <v>93452.8898479872</v>
      </c>
      <c r="H22" s="93">
        <v>94746.013138437294</v>
      </c>
      <c r="I22" s="93">
        <v>96161.246189513302</v>
      </c>
      <c r="J22" s="93">
        <v>97739.4615943955</v>
      </c>
      <c r="K22" s="93">
        <v>99417.849701837404</v>
      </c>
      <c r="L22" s="93">
        <v>101194.57420374799</v>
      </c>
      <c r="M22" s="93">
        <v>103046.70271192001</v>
      </c>
      <c r="N22" s="83">
        <v>7.7546093489865964</v>
      </c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</row>
    <row r="23" spans="1:33" s="46" customFormat="1" ht="20" customHeight="1">
      <c r="A23" s="84" t="s">
        <v>78</v>
      </c>
      <c r="B23" s="85"/>
      <c r="C23" s="94"/>
      <c r="D23" s="95">
        <v>110264.47248695399</v>
      </c>
      <c r="E23" s="95">
        <v>114837.45163465</v>
      </c>
      <c r="F23" s="95">
        <v>121169.202244794</v>
      </c>
      <c r="G23" s="95">
        <v>126301.492268648</v>
      </c>
      <c r="H23" s="95">
        <v>131577.62765298999</v>
      </c>
      <c r="I23" s="95">
        <v>136516.75735206201</v>
      </c>
      <c r="J23" s="95">
        <v>141384.72355662801</v>
      </c>
      <c r="K23" s="95">
        <v>146109.69792693501</v>
      </c>
      <c r="L23" s="95">
        <v>150754.684549328</v>
      </c>
      <c r="M23" s="95">
        <v>155315.73443985099</v>
      </c>
      <c r="N23" s="83">
        <v>62.411662380936491</v>
      </c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</row>
    <row r="24" spans="1:33" s="42" customFormat="1" ht="20" customHeight="1">
      <c r="A24" s="76" t="s">
        <v>26</v>
      </c>
      <c r="B24" s="77" t="s">
        <v>30</v>
      </c>
      <c r="C24" s="96">
        <v>30800</v>
      </c>
      <c r="D24" s="96">
        <v>31756.055409357701</v>
      </c>
      <c r="E24" s="96">
        <v>32497.641370617501</v>
      </c>
      <c r="F24" s="96">
        <v>33231.562319781202</v>
      </c>
      <c r="G24" s="96">
        <v>33969.932722608901</v>
      </c>
      <c r="H24" s="96">
        <v>34695.924308911199</v>
      </c>
      <c r="I24" s="96">
        <v>35425.259715446497</v>
      </c>
      <c r="J24" s="96">
        <v>36152.323950429403</v>
      </c>
      <c r="K24" s="96">
        <v>36879.812747732904</v>
      </c>
      <c r="L24" s="96">
        <v>37607.053160170202</v>
      </c>
      <c r="M24" s="96">
        <v>38334.3040013391</v>
      </c>
      <c r="N24" s="79">
        <f>((M24/C24)-1)*100</f>
        <v>24.462025978373703</v>
      </c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</row>
    <row r="25" spans="1:33" s="44" customFormat="1" ht="20" customHeight="1">
      <c r="A25" s="80" t="s">
        <v>77</v>
      </c>
      <c r="B25" s="81"/>
      <c r="C25" s="92"/>
      <c r="D25" s="97">
        <v>28348.194510020799</v>
      </c>
      <c r="E25" s="97">
        <v>28695.929857111001</v>
      </c>
      <c r="F25" s="97">
        <v>28587.132790985099</v>
      </c>
      <c r="G25" s="97">
        <v>28506.2044478424</v>
      </c>
      <c r="H25" s="97">
        <v>28542.212348292898</v>
      </c>
      <c r="I25" s="97">
        <v>28646.714172339001</v>
      </c>
      <c r="J25" s="97">
        <v>28807.510994556898</v>
      </c>
      <c r="K25" s="97">
        <v>29012.007165149698</v>
      </c>
      <c r="L25" s="97">
        <v>29251.8399842406</v>
      </c>
      <c r="M25" s="97">
        <v>29520.8673159147</v>
      </c>
      <c r="N25" s="83">
        <f>((M25/C24)-1)*100</f>
        <v>-4.1530281950821424</v>
      </c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</row>
    <row r="26" spans="1:33" s="46" customFormat="1" ht="20" customHeight="1">
      <c r="A26" s="84" t="s">
        <v>78</v>
      </c>
      <c r="B26" s="85"/>
      <c r="C26" s="94"/>
      <c r="D26" s="98">
        <v>34468.445614514101</v>
      </c>
      <c r="E26" s="98">
        <v>34816.180961604303</v>
      </c>
      <c r="F26" s="98">
        <v>36408.149950249899</v>
      </c>
      <c r="G26" s="98">
        <v>37956.920191719903</v>
      </c>
      <c r="H26" s="98">
        <v>39397.6530969249</v>
      </c>
      <c r="I26" s="98">
        <v>40745.134445483403</v>
      </c>
      <c r="J26" s="98">
        <v>42043.008436336102</v>
      </c>
      <c r="K26" s="98">
        <v>43292.640735709203</v>
      </c>
      <c r="L26" s="98">
        <v>44507.785511225302</v>
      </c>
      <c r="M26" s="98">
        <v>45693.239004425603</v>
      </c>
      <c r="N26" s="83">
        <f>((M26/C24)-1)*100</f>
        <v>48.354672092290919</v>
      </c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</row>
    <row r="27" spans="1:33" s="42" customFormat="1" ht="20" customHeight="1">
      <c r="A27" s="76" t="s">
        <v>27</v>
      </c>
      <c r="B27" s="77" t="s">
        <v>30</v>
      </c>
      <c r="C27" s="99">
        <v>7800</v>
      </c>
      <c r="D27" s="99">
        <v>7831.2309331472998</v>
      </c>
      <c r="E27" s="99">
        <v>8072.1796729031403</v>
      </c>
      <c r="F27" s="99">
        <v>8334.0863317134208</v>
      </c>
      <c r="G27" s="99">
        <v>8502.0153016162203</v>
      </c>
      <c r="H27" s="99">
        <v>8660.5527142216397</v>
      </c>
      <c r="I27" s="99">
        <v>8861.2029362027406</v>
      </c>
      <c r="J27" s="99">
        <v>9066.0616556134191</v>
      </c>
      <c r="K27" s="99">
        <v>9252.0489946557409</v>
      </c>
      <c r="L27" s="99">
        <v>9436.15044299283</v>
      </c>
      <c r="M27" s="99">
        <v>9628.7084394036901</v>
      </c>
      <c r="N27" s="79">
        <f>((M27/C27)-1)*100</f>
        <v>23.444979992354998</v>
      </c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</row>
    <row r="28" spans="1:33" s="44" customFormat="1" ht="20" customHeight="1">
      <c r="A28" s="80" t="s">
        <v>77</v>
      </c>
      <c r="B28" s="81"/>
      <c r="C28" s="92"/>
      <c r="D28" s="93">
        <v>7102.1202269274399</v>
      </c>
      <c r="E28" s="93">
        <v>7041.0614236955898</v>
      </c>
      <c r="F28" s="93">
        <v>7227.2355017477303</v>
      </c>
      <c r="G28" s="93">
        <v>7324.2917874828699</v>
      </c>
      <c r="H28" s="93">
        <v>7361.2415328352699</v>
      </c>
      <c r="I28" s="93">
        <v>7450.7468339405305</v>
      </c>
      <c r="J28" s="93">
        <v>7575.1370544294596</v>
      </c>
      <c r="K28" s="93">
        <v>7684.7819732383996</v>
      </c>
      <c r="L28" s="93">
        <v>7787.1896486390597</v>
      </c>
      <c r="M28" s="93">
        <v>7901.9144487350804</v>
      </c>
      <c r="N28" s="83">
        <f>((M28/C27)-1)*100</f>
        <v>1.3065954966035909</v>
      </c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</row>
    <row r="29" spans="1:33" s="46" customFormat="1" ht="20" customHeight="1">
      <c r="A29" s="84" t="s">
        <v>78</v>
      </c>
      <c r="B29" s="85"/>
      <c r="C29" s="94"/>
      <c r="D29" s="95">
        <v>8560.3416393671596</v>
      </c>
      <c r="E29" s="95">
        <v>9103.2979221106907</v>
      </c>
      <c r="F29" s="95">
        <v>9440.9371616791104</v>
      </c>
      <c r="G29" s="95">
        <v>9679.7388157495807</v>
      </c>
      <c r="H29" s="95">
        <v>9959.8638956080194</v>
      </c>
      <c r="I29" s="95">
        <v>10271.659038465001</v>
      </c>
      <c r="J29" s="95">
        <v>10556.9862567974</v>
      </c>
      <c r="K29" s="95">
        <v>10819.3160160731</v>
      </c>
      <c r="L29" s="95">
        <v>11085.1112373466</v>
      </c>
      <c r="M29" s="95">
        <v>11355.5024300723</v>
      </c>
      <c r="N29" s="83">
        <f>((M29/C27)-1)*100</f>
        <v>45.583364488106405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</row>
    <row r="30" spans="1:33" s="42" customFormat="1" ht="20" customHeight="1">
      <c r="A30" s="76" t="s">
        <v>6</v>
      </c>
      <c r="B30" s="77" t="s">
        <v>30</v>
      </c>
      <c r="C30" s="99">
        <v>5534.9</v>
      </c>
      <c r="D30" s="99">
        <v>5674.9486958961097</v>
      </c>
      <c r="E30" s="99">
        <v>5906.4960374356897</v>
      </c>
      <c r="F30" s="99">
        <v>6271.7165683577005</v>
      </c>
      <c r="G30" s="99">
        <v>6465.3575955040696</v>
      </c>
      <c r="H30" s="99">
        <v>6636.5156729608498</v>
      </c>
      <c r="I30" s="99">
        <v>6807.6737504176399</v>
      </c>
      <c r="J30" s="99">
        <v>6978.83182787443</v>
      </c>
      <c r="K30" s="99">
        <v>7149.9899053312101</v>
      </c>
      <c r="L30" s="99">
        <v>7321.1479827880003</v>
      </c>
      <c r="M30" s="99">
        <v>7492.3060602447904</v>
      </c>
      <c r="N30" s="90">
        <f>((M30/C30)-1)*100</f>
        <v>35.364795393679941</v>
      </c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</row>
    <row r="31" spans="1:33" s="44" customFormat="1" ht="20" customHeight="1">
      <c r="A31" s="80" t="s">
        <v>77</v>
      </c>
      <c r="B31" s="81"/>
      <c r="C31" s="93"/>
      <c r="D31" s="93">
        <v>3483.8820310441502</v>
      </c>
      <c r="E31" s="93">
        <v>2807.85984393846</v>
      </c>
      <c r="F31" s="93">
        <v>2476.6777820636098</v>
      </c>
      <c r="G31" s="93">
        <v>2083.2242658001401</v>
      </c>
      <c r="H31" s="93">
        <v>2006.68380657187</v>
      </c>
      <c r="I31" s="93">
        <v>1942.7386323754999</v>
      </c>
      <c r="J31" s="93">
        <v>1889.6428655260499</v>
      </c>
      <c r="K31" s="93">
        <v>1846.0201763247001</v>
      </c>
      <c r="L31" s="93">
        <v>1810.7627441729801</v>
      </c>
      <c r="M31" s="93">
        <v>1782.96318477521</v>
      </c>
      <c r="N31" s="91">
        <f>((M31/C30)-1)*100</f>
        <v>-67.786894347229222</v>
      </c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</row>
    <row r="32" spans="1:33" s="46" customFormat="1" ht="20" customHeight="1">
      <c r="A32" s="84" t="s">
        <v>78</v>
      </c>
      <c r="B32" s="85"/>
      <c r="C32" s="95"/>
      <c r="D32" s="95">
        <v>7866.0153607480697</v>
      </c>
      <c r="E32" s="95">
        <v>9005.1322309329207</v>
      </c>
      <c r="F32" s="95">
        <v>10066.755354651799</v>
      </c>
      <c r="G32" s="95">
        <v>10847.490925208</v>
      </c>
      <c r="H32" s="95">
        <v>11266.347539349799</v>
      </c>
      <c r="I32" s="95">
        <v>11672.6088684598</v>
      </c>
      <c r="J32" s="95">
        <v>12068.020790222799</v>
      </c>
      <c r="K32" s="95">
        <v>12453.9596343377</v>
      </c>
      <c r="L32" s="95">
        <v>12831.533221403</v>
      </c>
      <c r="M32" s="95">
        <v>13201.6489357144</v>
      </c>
      <c r="N32" s="91">
        <f>((M32/C30)-1)*100</f>
        <v>138.5164851345896</v>
      </c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</row>
    <row r="33" spans="1:33" s="42" customFormat="1" ht="20" customHeight="1">
      <c r="A33" s="76" t="s">
        <v>28</v>
      </c>
      <c r="B33" s="77" t="s">
        <v>30</v>
      </c>
      <c r="C33" s="99">
        <v>14223.9</v>
      </c>
      <c r="D33" s="99">
        <v>14749.087970303901</v>
      </c>
      <c r="E33" s="99">
        <v>15227.5008717817</v>
      </c>
      <c r="F33" s="99">
        <v>15734.888542081</v>
      </c>
      <c r="G33" s="99">
        <v>16234.904864746301</v>
      </c>
      <c r="H33" s="99">
        <v>16720.2566951142</v>
      </c>
      <c r="I33" s="99">
        <v>17206.334579340899</v>
      </c>
      <c r="J33" s="99">
        <v>17693.735764173602</v>
      </c>
      <c r="K33" s="99">
        <v>18179.0998874949</v>
      </c>
      <c r="L33" s="99">
        <v>18663.664439444299</v>
      </c>
      <c r="M33" s="99">
        <v>19148.479862015902</v>
      </c>
      <c r="N33" s="90">
        <f>((M33/C33)-1)*100</f>
        <v>34.621867856325636</v>
      </c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</row>
    <row r="34" spans="1:33" s="44" customFormat="1" ht="20" customHeight="1">
      <c r="A34" s="80" t="s">
        <v>77</v>
      </c>
      <c r="B34" s="81"/>
      <c r="C34" s="93"/>
      <c r="D34" s="93">
        <v>14016.014208856301</v>
      </c>
      <c r="E34" s="93">
        <v>14188.112559580401</v>
      </c>
      <c r="F34" s="93">
        <v>14468.1899642962</v>
      </c>
      <c r="G34" s="93">
        <v>14704.6240769985</v>
      </c>
      <c r="H34" s="93">
        <v>14948.054421639799</v>
      </c>
      <c r="I34" s="93">
        <v>15223.052235659099</v>
      </c>
      <c r="J34" s="93">
        <v>15513.1805442391</v>
      </c>
      <c r="K34" s="93">
        <v>15813.098326707001</v>
      </c>
      <c r="L34" s="93">
        <v>16125.3363224653</v>
      </c>
      <c r="M34" s="93">
        <v>16448.3968764868</v>
      </c>
      <c r="N34" s="91">
        <f>((M34/C33)-1)*100</f>
        <v>15.639148731970852</v>
      </c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</row>
    <row r="35" spans="1:33" s="46" customFormat="1" ht="20" customHeight="1">
      <c r="A35" s="84" t="s">
        <v>78</v>
      </c>
      <c r="B35" s="85"/>
      <c r="C35" s="95"/>
      <c r="D35" s="95">
        <v>15482.161731751499</v>
      </c>
      <c r="E35" s="95">
        <v>16266.889183982999</v>
      </c>
      <c r="F35" s="95">
        <v>17001.587119865799</v>
      </c>
      <c r="G35" s="95">
        <v>17765.185652494099</v>
      </c>
      <c r="H35" s="95">
        <v>18492.458968588599</v>
      </c>
      <c r="I35" s="95">
        <v>19189.616923022699</v>
      </c>
      <c r="J35" s="95">
        <v>19874.290984108098</v>
      </c>
      <c r="K35" s="95">
        <v>20545.101448282701</v>
      </c>
      <c r="L35" s="95">
        <v>21201.9925564232</v>
      </c>
      <c r="M35" s="95">
        <v>21848.562847544901</v>
      </c>
      <c r="N35" s="91">
        <f>((M35/C33)-1)*100</f>
        <v>53.604586980679713</v>
      </c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s="42" customFormat="1" ht="20" customHeight="1">
      <c r="A36" s="76" t="s">
        <v>76</v>
      </c>
      <c r="B36" s="77" t="s">
        <v>30</v>
      </c>
      <c r="C36" s="99">
        <v>8458.6</v>
      </c>
      <c r="D36" s="99">
        <v>8541.3022050095296</v>
      </c>
      <c r="E36" s="99">
        <v>8339.3007329525208</v>
      </c>
      <c r="F36" s="99">
        <v>8810.0471560786209</v>
      </c>
      <c r="G36" s="99">
        <v>9459.3946071054997</v>
      </c>
      <c r="H36" s="99">
        <v>9656.2514072700505</v>
      </c>
      <c r="I36" s="99">
        <v>9853.9922538790997</v>
      </c>
      <c r="J36" s="99">
        <v>10199.7707942492</v>
      </c>
      <c r="K36" s="99">
        <v>10195.2476856462</v>
      </c>
      <c r="L36" s="99">
        <v>10097.726538654901</v>
      </c>
      <c r="M36" s="99">
        <v>10235.8184976679</v>
      </c>
      <c r="N36" s="90">
        <f>((M36/C36)-1)*100</f>
        <v>21.010787809659991</v>
      </c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</row>
    <row r="37" spans="1:33" s="44" customFormat="1" ht="20" customHeight="1">
      <c r="A37" s="80" t="s">
        <v>77</v>
      </c>
      <c r="B37" s="81"/>
      <c r="C37" s="92"/>
      <c r="D37" s="93">
        <v>7456.6135607360202</v>
      </c>
      <c r="E37" s="93">
        <v>6805.3193412688297</v>
      </c>
      <c r="F37" s="93">
        <v>6931.3113138038798</v>
      </c>
      <c r="G37" s="93">
        <v>7290.0173185584599</v>
      </c>
      <c r="H37" s="93">
        <v>7230.81386425238</v>
      </c>
      <c r="I37" s="93">
        <v>7373.4618360633303</v>
      </c>
      <c r="J37" s="93">
        <v>7665.3448173584402</v>
      </c>
      <c r="K37" s="93">
        <v>7608.04863822671</v>
      </c>
      <c r="L37" s="93">
        <v>7458.8095658044003</v>
      </c>
      <c r="M37" s="93">
        <v>7546.1778770220699</v>
      </c>
      <c r="N37" s="83">
        <f>((M37/C36)-1)*100</f>
        <v>-10.786916546212499</v>
      </c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</row>
    <row r="38" spans="1:33" s="46" customFormat="1" ht="20" customHeight="1">
      <c r="A38" s="84" t="s">
        <v>78</v>
      </c>
      <c r="B38" s="85"/>
      <c r="C38" s="94"/>
      <c r="D38" s="95">
        <v>9625.9908492830491</v>
      </c>
      <c r="E38" s="95">
        <v>9873.2821246362091</v>
      </c>
      <c r="F38" s="95">
        <v>10688.782998353399</v>
      </c>
      <c r="G38" s="95">
        <v>11628.7718956525</v>
      </c>
      <c r="H38" s="95">
        <v>12081.6889502877</v>
      </c>
      <c r="I38" s="95">
        <v>12334.5226716949</v>
      </c>
      <c r="J38" s="95">
        <v>12734.196771140099</v>
      </c>
      <c r="K38" s="95">
        <v>12782.446733065801</v>
      </c>
      <c r="L38" s="95">
        <v>12736.643511505299</v>
      </c>
      <c r="M38" s="95">
        <v>12925.4591183136</v>
      </c>
      <c r="N38" s="83">
        <f>((M38/C36)-1)*100</f>
        <v>52.808492165530943</v>
      </c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</row>
    <row r="39" spans="1:33" s="42" customFormat="1" ht="20" customHeight="1">
      <c r="A39" s="76" t="s">
        <v>9</v>
      </c>
      <c r="B39" s="77" t="s">
        <v>30</v>
      </c>
      <c r="C39" s="99">
        <v>3609</v>
      </c>
      <c r="D39" s="99">
        <v>3752.5325181016701</v>
      </c>
      <c r="E39" s="99">
        <v>3885.5598552428401</v>
      </c>
      <c r="F39" s="99">
        <v>4002.3519127177801</v>
      </c>
      <c r="G39" s="99">
        <v>4093.5817524686599</v>
      </c>
      <c r="H39" s="99">
        <v>4189.8279025382999</v>
      </c>
      <c r="I39" s="99">
        <v>4293.8265321914996</v>
      </c>
      <c r="J39" s="99">
        <v>4410.03133106938</v>
      </c>
      <c r="K39" s="99">
        <v>4523.8408005084902</v>
      </c>
      <c r="L39" s="99">
        <v>4633.9483971786203</v>
      </c>
      <c r="M39" s="99">
        <v>4738.2274476424</v>
      </c>
      <c r="N39" s="90">
        <f>((M39/C39)-1)*100</f>
        <v>31.28920608596286</v>
      </c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</row>
    <row r="40" spans="1:33" s="44" customFormat="1" ht="20" customHeight="1">
      <c r="A40" s="80" t="s">
        <v>77</v>
      </c>
      <c r="B40" s="81"/>
      <c r="C40" s="92"/>
      <c r="D40" s="93">
        <v>3402.8111032798201</v>
      </c>
      <c r="E40" s="93">
        <v>3390.9790873494799</v>
      </c>
      <c r="F40" s="93">
        <v>3396.61665375147</v>
      </c>
      <c r="G40" s="93">
        <v>3460.885774418</v>
      </c>
      <c r="H40" s="93">
        <v>3531.2740343331402</v>
      </c>
      <c r="I40" s="93">
        <v>3610.3924139222299</v>
      </c>
      <c r="J40" s="93">
        <v>3677.9304954101599</v>
      </c>
      <c r="K40" s="93">
        <v>3746.11265190428</v>
      </c>
      <c r="L40" s="93">
        <v>3813.1253269072199</v>
      </c>
      <c r="M40" s="93">
        <v>3887.2857679921399</v>
      </c>
      <c r="N40" s="83">
        <f>((M40/C39)-1)*100</f>
        <v>7.7108830144677176</v>
      </c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</row>
    <row r="41" spans="1:33" s="46" customFormat="1" ht="20" customHeight="1">
      <c r="A41" s="84" t="s">
        <v>78</v>
      </c>
      <c r="B41" s="85"/>
      <c r="C41" s="94"/>
      <c r="D41" s="95">
        <v>4102.2539329235096</v>
      </c>
      <c r="E41" s="95">
        <v>4380.1406231361998</v>
      </c>
      <c r="F41" s="95">
        <v>4608.0871716840802</v>
      </c>
      <c r="G41" s="95">
        <v>4726.2777305193204</v>
      </c>
      <c r="H41" s="95">
        <v>4848.38177074347</v>
      </c>
      <c r="I41" s="95">
        <v>4977.2606504607702</v>
      </c>
      <c r="J41" s="95">
        <v>5142.1321667285902</v>
      </c>
      <c r="K41" s="95">
        <v>5301.5689491127096</v>
      </c>
      <c r="L41" s="95">
        <v>5454.7714674500203</v>
      </c>
      <c r="M41" s="95">
        <v>5589.1691272926601</v>
      </c>
      <c r="N41" s="83">
        <f>((M41/C39)-1)*100</f>
        <v>54.86752915745803</v>
      </c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</row>
    <row r="42" spans="1:33" s="42" customFormat="1" ht="20" customHeight="1">
      <c r="A42" s="76" t="s">
        <v>7</v>
      </c>
      <c r="B42" s="77" t="s">
        <v>29</v>
      </c>
      <c r="C42" s="99">
        <v>50.534999999999997</v>
      </c>
      <c r="D42" s="99">
        <v>49.522306286732302</v>
      </c>
      <c r="E42" s="99">
        <v>53.9197006560671</v>
      </c>
      <c r="F42" s="99">
        <v>51.956949091486202</v>
      </c>
      <c r="G42" s="99">
        <v>55.529789151001197</v>
      </c>
      <c r="H42" s="99">
        <v>56.079484781185002</v>
      </c>
      <c r="I42" s="99">
        <v>59.462316195132502</v>
      </c>
      <c r="J42" s="99">
        <v>59.538996728405799</v>
      </c>
      <c r="K42" s="99">
        <v>61.713070999520298</v>
      </c>
      <c r="L42" s="99">
        <v>62.640897693819099</v>
      </c>
      <c r="M42" s="99">
        <v>65.222177146016406</v>
      </c>
      <c r="N42" s="90">
        <f>((M42/C42)-1)*100</f>
        <v>29.06337616704544</v>
      </c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</row>
    <row r="43" spans="1:33" s="44" customFormat="1" ht="20" customHeight="1">
      <c r="A43" s="80" t="s">
        <v>77</v>
      </c>
      <c r="B43" s="81"/>
      <c r="C43" s="93"/>
      <c r="D43" s="93">
        <v>40.232872860456297</v>
      </c>
      <c r="E43" s="93">
        <v>43.756733963063702</v>
      </c>
      <c r="F43" s="93">
        <v>38.387493691742598</v>
      </c>
      <c r="G43" s="93">
        <v>41.550719679774303</v>
      </c>
      <c r="H43" s="93">
        <v>40.263070192973501</v>
      </c>
      <c r="I43" s="93">
        <v>43.137251389459998</v>
      </c>
      <c r="J43" s="93">
        <v>41.793868250690501</v>
      </c>
      <c r="K43" s="93">
        <v>43.374803834093598</v>
      </c>
      <c r="L43" s="93">
        <v>43.173163720929601</v>
      </c>
      <c r="M43" s="93">
        <v>45.202884944211497</v>
      </c>
      <c r="N43" s="91">
        <f>((M43/C42)-1)*100</f>
        <v>-10.551330871254571</v>
      </c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</row>
    <row r="44" spans="1:33" s="46" customFormat="1" ht="20" customHeight="1">
      <c r="A44" s="84" t="s">
        <v>78</v>
      </c>
      <c r="B44" s="85"/>
      <c r="C44" s="95"/>
      <c r="D44" s="95">
        <v>58.8117397130084</v>
      </c>
      <c r="E44" s="95">
        <v>64.082667349070505</v>
      </c>
      <c r="F44" s="95">
        <v>65.526404491229798</v>
      </c>
      <c r="G44" s="95">
        <v>69.508858622228203</v>
      </c>
      <c r="H44" s="95">
        <v>71.895899369396403</v>
      </c>
      <c r="I44" s="95">
        <v>75.787381000804899</v>
      </c>
      <c r="J44" s="95">
        <v>77.284125206121104</v>
      </c>
      <c r="K44" s="95">
        <v>80.051338164946998</v>
      </c>
      <c r="L44" s="95">
        <v>82.108631666708504</v>
      </c>
      <c r="M44" s="95">
        <v>85.241469347821393</v>
      </c>
      <c r="N44" s="91">
        <f>((M44/C42)-1)*100</f>
        <v>68.678083205345615</v>
      </c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</row>
    <row r="45" spans="1:33" s="42" customFormat="1" ht="20" customHeight="1">
      <c r="A45" s="76" t="s">
        <v>10</v>
      </c>
      <c r="B45" s="77" t="s">
        <v>30</v>
      </c>
      <c r="C45" s="99">
        <v>33490.387000000002</v>
      </c>
      <c r="D45" s="99">
        <v>38733.5731874013</v>
      </c>
      <c r="E45" s="99">
        <v>40030.545207096802</v>
      </c>
      <c r="F45" s="99">
        <v>41281.634581735903</v>
      </c>
      <c r="G45" s="99">
        <v>42542.394775155699</v>
      </c>
      <c r="H45" s="99">
        <v>43801.259982528303</v>
      </c>
      <c r="I45" s="99">
        <v>45060.426251417201</v>
      </c>
      <c r="J45" s="99">
        <v>46319.581727594501</v>
      </c>
      <c r="K45" s="99">
        <v>47578.713509299501</v>
      </c>
      <c r="L45" s="99">
        <v>48837.862661063002</v>
      </c>
      <c r="M45" s="99">
        <v>50097.002343938897</v>
      </c>
      <c r="N45" s="90">
        <f>((M45/C45)-1)*100</f>
        <v>49.586215124772657</v>
      </c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</row>
    <row r="46" spans="1:33" s="44" customFormat="1" ht="20" customHeight="1">
      <c r="A46" s="80" t="s">
        <v>77</v>
      </c>
      <c r="B46" s="81"/>
      <c r="C46" s="93"/>
      <c r="D46" s="93">
        <v>33513.409214451502</v>
      </c>
      <c r="E46" s="93">
        <v>33796.148443989798</v>
      </c>
      <c r="F46" s="93">
        <v>34199.716455288901</v>
      </c>
      <c r="G46" s="93">
        <v>34699.006510026396</v>
      </c>
      <c r="H46" s="93">
        <v>35265.245777755197</v>
      </c>
      <c r="I46" s="93">
        <v>35883.601791945497</v>
      </c>
      <c r="J46" s="93">
        <v>36543.957922619302</v>
      </c>
      <c r="K46" s="93">
        <v>37238.877399372097</v>
      </c>
      <c r="L46" s="93">
        <v>37963.060210796502</v>
      </c>
      <c r="M46" s="93">
        <v>38712.338847921499</v>
      </c>
      <c r="N46" s="91">
        <f>((M46/C45)-1)*100</f>
        <v>15.592390281788916</v>
      </c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</row>
    <row r="47" spans="1:33" s="46" customFormat="1" ht="20" customHeight="1">
      <c r="A47" s="84" t="s">
        <v>78</v>
      </c>
      <c r="B47" s="85"/>
      <c r="C47" s="95"/>
      <c r="D47" s="95">
        <v>43953.737160351098</v>
      </c>
      <c r="E47" s="95">
        <v>46264.941970203799</v>
      </c>
      <c r="F47" s="95">
        <v>48363.552708183001</v>
      </c>
      <c r="G47" s="95">
        <v>50385.783040285001</v>
      </c>
      <c r="H47" s="95">
        <v>52337.2741873013</v>
      </c>
      <c r="I47" s="95">
        <v>54237.250710888897</v>
      </c>
      <c r="J47" s="95">
        <v>56095.2055325697</v>
      </c>
      <c r="K47" s="95">
        <v>57918.549619226898</v>
      </c>
      <c r="L47" s="95">
        <v>59712.665111329603</v>
      </c>
      <c r="M47" s="95">
        <v>61481.665839956302</v>
      </c>
      <c r="N47" s="91">
        <f>((M47/C45)-1)*100</f>
        <v>83.580039967756406</v>
      </c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</row>
    <row r="48" spans="1:33" s="42" customFormat="1" ht="20" customHeight="1">
      <c r="A48" s="76" t="s">
        <v>13</v>
      </c>
      <c r="B48" s="77" t="s">
        <v>30</v>
      </c>
      <c r="C48" s="99">
        <v>22710.402999999998</v>
      </c>
      <c r="D48" s="99">
        <v>23647.987502470802</v>
      </c>
      <c r="E48" s="99">
        <v>23995.202554305</v>
      </c>
      <c r="F48" s="99">
        <v>24045.121270977201</v>
      </c>
      <c r="G48" s="99">
        <v>23962.690796745599</v>
      </c>
      <c r="H48" s="99">
        <v>23835.814143869498</v>
      </c>
      <c r="I48" s="99">
        <v>23707.728973733701</v>
      </c>
      <c r="J48" s="99">
        <v>23596.846795275502</v>
      </c>
      <c r="K48" s="99">
        <v>23508.557445464099</v>
      </c>
      <c r="L48" s="99">
        <v>23442.010829025301</v>
      </c>
      <c r="M48" s="99">
        <v>23393.8414348771</v>
      </c>
      <c r="N48" s="90">
        <f>((M48/C48)-1)*100</f>
        <v>3.0093628672159811</v>
      </c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</row>
    <row r="49" spans="1:33" s="44" customFormat="1" ht="20" customHeight="1">
      <c r="A49" s="80" t="s">
        <v>77</v>
      </c>
      <c r="B49" s="81"/>
      <c r="C49" s="93"/>
      <c r="D49" s="93">
        <v>19948.5857252327</v>
      </c>
      <c r="E49" s="93">
        <v>19685.884745710599</v>
      </c>
      <c r="F49" s="93">
        <v>19529.100676921302</v>
      </c>
      <c r="G49" s="93">
        <v>19365.710405709899</v>
      </c>
      <c r="H49" s="93">
        <v>19203.3169048706</v>
      </c>
      <c r="I49" s="93">
        <v>19058.288910646399</v>
      </c>
      <c r="J49" s="93">
        <v>18938.956294059699</v>
      </c>
      <c r="K49" s="93">
        <v>18846.407660010202</v>
      </c>
      <c r="L49" s="93">
        <v>18777.738651961201</v>
      </c>
      <c r="M49" s="93">
        <v>18728.5359394519</v>
      </c>
      <c r="N49" s="91">
        <f>((M49/C48)-1)*100</f>
        <v>-17.533229421547901</v>
      </c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</row>
    <row r="50" spans="1:33" s="46" customFormat="1" ht="20" customHeight="1">
      <c r="A50" s="84" t="s">
        <v>78</v>
      </c>
      <c r="B50" s="85"/>
      <c r="C50" s="95"/>
      <c r="D50" s="95">
        <v>27347.389279708899</v>
      </c>
      <c r="E50" s="95">
        <v>28304.5203628995</v>
      </c>
      <c r="F50" s="95">
        <v>28561.141865033202</v>
      </c>
      <c r="G50" s="95">
        <v>28559.671187781401</v>
      </c>
      <c r="H50" s="95">
        <v>28468.3113828684</v>
      </c>
      <c r="I50" s="95">
        <v>28357.169036821</v>
      </c>
      <c r="J50" s="95">
        <v>28254.737296491301</v>
      </c>
      <c r="K50" s="95">
        <v>28170.707230918</v>
      </c>
      <c r="L50" s="95">
        <v>28106.283006089401</v>
      </c>
      <c r="M50" s="95">
        <v>28059.1469303023</v>
      </c>
      <c r="N50" s="91">
        <f>((M50/C48)-1)*100</f>
        <v>23.551955155979854</v>
      </c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</row>
    <row r="51" spans="1:33" s="42" customFormat="1" ht="20" customHeight="1">
      <c r="A51" s="76" t="s">
        <v>14</v>
      </c>
      <c r="B51" s="77" t="s">
        <v>30</v>
      </c>
      <c r="C51" s="99">
        <v>3566.6080000000002</v>
      </c>
      <c r="D51" s="99">
        <v>3757.6688951415499</v>
      </c>
      <c r="E51" s="99">
        <v>3838.6369806570301</v>
      </c>
      <c r="F51" s="99">
        <v>3805.2292427577299</v>
      </c>
      <c r="G51" s="99">
        <v>3879.9293663745302</v>
      </c>
      <c r="H51" s="99">
        <v>3975.0396274013901</v>
      </c>
      <c r="I51" s="99">
        <v>4001.0866129103601</v>
      </c>
      <c r="J51" s="99">
        <v>4043.6981973984098</v>
      </c>
      <c r="K51" s="99">
        <v>4118.4113038658597</v>
      </c>
      <c r="L51" s="99">
        <v>4170.7791159673598</v>
      </c>
      <c r="M51" s="99">
        <v>4214.1717732341303</v>
      </c>
      <c r="N51" s="90">
        <f>((M51/C51)-1)*100</f>
        <v>18.156292287633804</v>
      </c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</row>
    <row r="52" spans="1:33" s="44" customFormat="1" ht="20" customHeight="1">
      <c r="A52" s="80" t="s">
        <v>77</v>
      </c>
      <c r="B52" s="81"/>
      <c r="C52" s="93"/>
      <c r="D52" s="93">
        <v>3415.5359088022501</v>
      </c>
      <c r="E52" s="93">
        <v>3440.6951507016101</v>
      </c>
      <c r="F52" s="93">
        <v>3401.6399161363902</v>
      </c>
      <c r="G52" s="93">
        <v>3429.2518244806902</v>
      </c>
      <c r="H52" s="93">
        <v>3472.2607308834099</v>
      </c>
      <c r="I52" s="93">
        <v>3479.4763964213998</v>
      </c>
      <c r="J52" s="93">
        <v>3497.97000689895</v>
      </c>
      <c r="K52" s="93">
        <v>3537.5625498735899</v>
      </c>
      <c r="L52" s="93">
        <v>3565.2322448034301</v>
      </c>
      <c r="M52" s="93">
        <v>3587.6359798467402</v>
      </c>
      <c r="N52" s="91">
        <f>((M52/C51)-1)*100</f>
        <v>0.58957922616502678</v>
      </c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</row>
    <row r="53" spans="1:33" s="46" customFormat="1" ht="20" customHeight="1">
      <c r="A53" s="84" t="s">
        <v>78</v>
      </c>
      <c r="B53" s="85"/>
      <c r="C53" s="95"/>
      <c r="D53" s="95">
        <v>4099.8018814808602</v>
      </c>
      <c r="E53" s="95">
        <v>4236.5788106124601</v>
      </c>
      <c r="F53" s="95">
        <v>4208.8185693790601</v>
      </c>
      <c r="G53" s="95">
        <v>4330.6069082683698</v>
      </c>
      <c r="H53" s="95">
        <v>4477.8185239193699</v>
      </c>
      <c r="I53" s="95">
        <v>4522.6968293993204</v>
      </c>
      <c r="J53" s="95">
        <v>4589.42638789787</v>
      </c>
      <c r="K53" s="95">
        <v>4699.2600578581396</v>
      </c>
      <c r="L53" s="95">
        <v>4776.3259871312903</v>
      </c>
      <c r="M53" s="95">
        <v>4840.7075666215196</v>
      </c>
      <c r="N53" s="91">
        <f>((M53/C51)-1)*100</f>
        <v>35.723005349102557</v>
      </c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</row>
    <row r="54" spans="1:33" s="42" customFormat="1" ht="20" customHeight="1">
      <c r="A54" s="76" t="s">
        <v>8</v>
      </c>
      <c r="B54" s="77" t="s">
        <v>30</v>
      </c>
      <c r="C54" s="99">
        <v>15827.199000000001</v>
      </c>
      <c r="D54" s="99">
        <v>15912</v>
      </c>
      <c r="E54" s="99">
        <v>15997</v>
      </c>
      <c r="F54" s="99">
        <v>16082</v>
      </c>
      <c r="G54" s="99">
        <v>16167</v>
      </c>
      <c r="H54" s="99">
        <v>16252</v>
      </c>
      <c r="I54" s="99">
        <v>16337</v>
      </c>
      <c r="J54" s="99">
        <v>16422</v>
      </c>
      <c r="K54" s="99">
        <v>16507</v>
      </c>
      <c r="L54" s="99">
        <v>16592</v>
      </c>
      <c r="M54" s="99">
        <v>16677</v>
      </c>
      <c r="N54" s="90">
        <f>((M54/C54)-1)*100</f>
        <v>5.3692444253717886</v>
      </c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</row>
    <row r="55" spans="1:33" s="44" customFormat="1" ht="20" customHeight="1">
      <c r="A55" s="80" t="s">
        <v>77</v>
      </c>
      <c r="B55" s="81"/>
      <c r="C55" s="93"/>
      <c r="D55" s="93">
        <v>13280.0356943774</v>
      </c>
      <c r="E55" s="93">
        <v>12274.8403833066</v>
      </c>
      <c r="F55" s="93">
        <v>11523.3040989539</v>
      </c>
      <c r="G55" s="93">
        <v>10903.071388754801</v>
      </c>
      <c r="H55" s="93">
        <v>10366.7488982748</v>
      </c>
      <c r="I55" s="93">
        <v>9890.0304300059706</v>
      </c>
      <c r="J55" s="93">
        <v>9458.4769877237795</v>
      </c>
      <c r="K55" s="93">
        <v>9062.6807666132499</v>
      </c>
      <c r="L55" s="93">
        <v>8696.1070831321795</v>
      </c>
      <c r="M55" s="93">
        <v>8353.9980739690509</v>
      </c>
      <c r="N55" s="91">
        <f>((M55/C54)-1)*100</f>
        <v>-47.217457277380213</v>
      </c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</row>
    <row r="56" spans="1:33" s="46" customFormat="1" ht="20" customHeight="1">
      <c r="A56" s="84" t="s">
        <v>78</v>
      </c>
      <c r="B56" s="85"/>
      <c r="C56" s="95"/>
      <c r="D56" s="95">
        <v>18543.964305622601</v>
      </c>
      <c r="E56" s="95">
        <v>19719.1596166934</v>
      </c>
      <c r="F56" s="95">
        <v>20640.6959010461</v>
      </c>
      <c r="G56" s="95">
        <v>21430.928611245199</v>
      </c>
      <c r="H56" s="95">
        <v>22137.2511017252</v>
      </c>
      <c r="I56" s="95">
        <v>22783.969569993998</v>
      </c>
      <c r="J56" s="95">
        <v>23385.5230122762</v>
      </c>
      <c r="K56" s="95">
        <v>23951.319233386799</v>
      </c>
      <c r="L56" s="95">
        <v>24487.892916867801</v>
      </c>
      <c r="M56" s="95">
        <v>25000.001926030902</v>
      </c>
      <c r="N56" s="91">
        <f>((M56/C54)-1)*100</f>
        <v>57.955946128123493</v>
      </c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</row>
    <row r="57" spans="1:33" s="42" customFormat="1" ht="20" customHeight="1">
      <c r="A57" s="76" t="s">
        <v>12</v>
      </c>
      <c r="B57" s="77" t="s">
        <v>64</v>
      </c>
      <c r="C57" s="99">
        <v>34175.299489554825</v>
      </c>
      <c r="D57" s="99">
        <v>35050.761904761901</v>
      </c>
      <c r="E57" s="99">
        <v>35926.523809523802</v>
      </c>
      <c r="F57" s="99">
        <v>36802.285714285703</v>
      </c>
      <c r="G57" s="99">
        <v>37678.047619047597</v>
      </c>
      <c r="H57" s="99">
        <v>38553.809523809497</v>
      </c>
      <c r="I57" s="99">
        <v>39429.571428571398</v>
      </c>
      <c r="J57" s="99">
        <v>40305.333333333401</v>
      </c>
      <c r="K57" s="99">
        <v>41181.095238095302</v>
      </c>
      <c r="L57" s="99">
        <v>42056.857142857203</v>
      </c>
      <c r="M57" s="99">
        <v>42932.619047619097</v>
      </c>
      <c r="N57" s="90">
        <f>((M57/C57)-1)*100</f>
        <v>25.624704651793362</v>
      </c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</row>
    <row r="58" spans="1:33" s="44" customFormat="1" ht="20" customHeight="1">
      <c r="A58" s="80" t="s">
        <v>77</v>
      </c>
      <c r="B58" s="81"/>
      <c r="C58" s="93"/>
      <c r="D58" s="93">
        <v>33668.155478109598</v>
      </c>
      <c r="E58" s="93">
        <v>33971.2230495279</v>
      </c>
      <c r="F58" s="93">
        <v>34407.541136452703</v>
      </c>
      <c r="G58" s="93">
        <v>34912.834765742999</v>
      </c>
      <c r="H58" s="93">
        <v>35462.207567686899</v>
      </c>
      <c r="I58" s="93">
        <v>36042.891168180497</v>
      </c>
      <c r="J58" s="93">
        <v>36647.300567331702</v>
      </c>
      <c r="K58" s="93">
        <v>37270.493718103498</v>
      </c>
      <c r="L58" s="93">
        <v>37909.037862900303</v>
      </c>
      <c r="M58" s="93">
        <v>38560.433631811298</v>
      </c>
      <c r="N58" s="91">
        <f>((M58/C57)-1)*100</f>
        <v>12.831296894989098</v>
      </c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</row>
    <row r="59" spans="1:33" s="46" customFormat="1" ht="20" customHeight="1">
      <c r="A59" s="84" t="s">
        <v>78</v>
      </c>
      <c r="B59" s="85"/>
      <c r="C59" s="95"/>
      <c r="D59" s="95">
        <v>36433.368331414204</v>
      </c>
      <c r="E59" s="95">
        <v>37881.824569519697</v>
      </c>
      <c r="F59" s="95">
        <v>39197.030292118798</v>
      </c>
      <c r="G59" s="95">
        <v>40443.260472352202</v>
      </c>
      <c r="H59" s="95">
        <v>41645.411479932198</v>
      </c>
      <c r="I59" s="95">
        <v>42816.251688962402</v>
      </c>
      <c r="J59" s="95">
        <v>43963.366099334999</v>
      </c>
      <c r="K59" s="95">
        <v>45091.696758086997</v>
      </c>
      <c r="L59" s="95">
        <v>46204.676422814096</v>
      </c>
      <c r="M59" s="95">
        <v>47304.804463426903</v>
      </c>
      <c r="N59" s="91">
        <f>((M59/C57)-1)*100</f>
        <v>38.418112408597672</v>
      </c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</row>
    <row r="60" spans="1:33" s="42" customFormat="1" ht="20" customHeight="1">
      <c r="A60" s="76" t="s">
        <v>17</v>
      </c>
      <c r="B60" s="77" t="s">
        <v>30</v>
      </c>
      <c r="C60" s="99">
        <v>684.63300000000004</v>
      </c>
      <c r="D60" s="99">
        <v>773.64791297768704</v>
      </c>
      <c r="E60" s="99">
        <v>747.46513149106704</v>
      </c>
      <c r="F60" s="99">
        <v>768.94614131675803</v>
      </c>
      <c r="G60" s="99">
        <v>770.64291999361103</v>
      </c>
      <c r="H60" s="99">
        <v>780.55171436149305</v>
      </c>
      <c r="I60" s="99">
        <v>787.05187479246001</v>
      </c>
      <c r="J60" s="99">
        <v>794.96688703972097</v>
      </c>
      <c r="K60" s="99">
        <v>802.29462423805603</v>
      </c>
      <c r="L60" s="99">
        <v>809.86612688173295</v>
      </c>
      <c r="M60" s="99">
        <v>817.33644764742701</v>
      </c>
      <c r="N60" s="90">
        <f>((M60/C60)-1)*100</f>
        <v>19.383150921358894</v>
      </c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</row>
    <row r="61" spans="1:33" s="44" customFormat="1" ht="20" customHeight="1">
      <c r="A61" s="80" t="s">
        <v>77</v>
      </c>
      <c r="B61" s="81"/>
      <c r="C61" s="93"/>
      <c r="D61" s="93">
        <v>591.38127422246998</v>
      </c>
      <c r="E61" s="93">
        <v>536.30840334361199</v>
      </c>
      <c r="F61" s="93">
        <v>516.68607261017098</v>
      </c>
      <c r="G61" s="93">
        <v>489.12012037239498</v>
      </c>
      <c r="H61" s="93">
        <v>470.29909901071602</v>
      </c>
      <c r="I61" s="93">
        <v>451.37691068010201</v>
      </c>
      <c r="J61" s="93">
        <v>435.33033572430298</v>
      </c>
      <c r="K61" s="93">
        <v>420.32671774502899</v>
      </c>
      <c r="L61" s="93">
        <v>406.75091299845798</v>
      </c>
      <c r="M61" s="93">
        <v>394.14961517072197</v>
      </c>
      <c r="N61" s="91">
        <f>((M61/C60)-1)*100</f>
        <v>-42.429065620453301</v>
      </c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</row>
    <row r="62" spans="1:33" s="46" customFormat="1" ht="20" customHeight="1">
      <c r="A62" s="84" t="s">
        <v>78</v>
      </c>
      <c r="B62" s="85"/>
      <c r="C62" s="95"/>
      <c r="D62" s="95">
        <v>955.91455173290399</v>
      </c>
      <c r="E62" s="95">
        <v>958.62185963852198</v>
      </c>
      <c r="F62" s="95">
        <v>1021.20621002335</v>
      </c>
      <c r="G62" s="95">
        <v>1052.1657196148301</v>
      </c>
      <c r="H62" s="95">
        <v>1090.8043297122699</v>
      </c>
      <c r="I62" s="95">
        <v>1122.7268389048199</v>
      </c>
      <c r="J62" s="95">
        <v>1154.60343835514</v>
      </c>
      <c r="K62" s="95">
        <v>1184.26253073108</v>
      </c>
      <c r="L62" s="95">
        <v>1212.9813407650099</v>
      </c>
      <c r="M62" s="95">
        <v>1240.52328012413</v>
      </c>
      <c r="N62" s="91">
        <f>((M62/C60)-1)*100</f>
        <v>81.195367463170783</v>
      </c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</row>
    <row r="63" spans="1:33" s="42" customFormat="1" ht="20" customHeight="1">
      <c r="A63" s="76" t="s">
        <v>16</v>
      </c>
      <c r="B63" s="77" t="s">
        <v>30</v>
      </c>
      <c r="C63" s="99">
        <v>665586.19999999995</v>
      </c>
      <c r="D63" s="99">
        <v>660257.56581594294</v>
      </c>
      <c r="E63" s="99">
        <v>668664.59755814995</v>
      </c>
      <c r="F63" s="99">
        <v>695788.47360250901</v>
      </c>
      <c r="G63" s="99">
        <v>715017.33579968999</v>
      </c>
      <c r="H63" s="99">
        <v>736377.69172728702</v>
      </c>
      <c r="I63" s="99">
        <v>757053.94144359196</v>
      </c>
      <c r="J63" s="99">
        <v>777990.72398411098</v>
      </c>
      <c r="K63" s="99">
        <v>798831.69651909999</v>
      </c>
      <c r="L63" s="99">
        <v>819706.34862747102</v>
      </c>
      <c r="M63" s="99">
        <v>840569.14795567305</v>
      </c>
      <c r="N63" s="90">
        <f>((M63/C63)-1)*100</f>
        <v>26.290050478160932</v>
      </c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</row>
    <row r="64" spans="1:33" s="44" customFormat="1" ht="20" customHeight="1">
      <c r="A64" s="80" t="s">
        <v>77</v>
      </c>
      <c r="B64" s="81"/>
      <c r="C64" s="92"/>
      <c r="D64" s="93">
        <v>623969.80693459499</v>
      </c>
      <c r="E64" s="93">
        <v>597754.436975191</v>
      </c>
      <c r="F64" s="93">
        <v>595625.32290720299</v>
      </c>
      <c r="G64" s="93">
        <v>596170.27514955099</v>
      </c>
      <c r="H64" s="93">
        <v>600617.84115303401</v>
      </c>
      <c r="I64" s="93">
        <v>606465.72203366202</v>
      </c>
      <c r="J64" s="93">
        <v>613837.99646250496</v>
      </c>
      <c r="K64" s="93">
        <v>622178.04828835302</v>
      </c>
      <c r="L64" s="93">
        <v>631371.42781477899</v>
      </c>
      <c r="M64" s="93">
        <v>641239.07149651798</v>
      </c>
      <c r="N64" s="83">
        <f>((M64/C63)-1)*100</f>
        <v>-3.6579977925446761</v>
      </c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</row>
    <row r="65" spans="1:33" s="46" customFormat="1" ht="20" customHeight="1">
      <c r="A65" s="84" t="s">
        <v>78</v>
      </c>
      <c r="B65" s="85"/>
      <c r="C65" s="94"/>
      <c r="D65" s="95">
        <v>696545.32469728997</v>
      </c>
      <c r="E65" s="95">
        <v>739574.75814110902</v>
      </c>
      <c r="F65" s="95">
        <v>795951.62429781596</v>
      </c>
      <c r="G65" s="95">
        <v>833864.39644982899</v>
      </c>
      <c r="H65" s="95">
        <v>872137.54230154096</v>
      </c>
      <c r="I65" s="95">
        <v>907642.16085352201</v>
      </c>
      <c r="J65" s="95">
        <v>942143.45150571805</v>
      </c>
      <c r="K65" s="95">
        <v>975485.34474984696</v>
      </c>
      <c r="L65" s="95">
        <v>1008041.26944016</v>
      </c>
      <c r="M65" s="95">
        <v>1039899.22441483</v>
      </c>
      <c r="N65" s="83">
        <f>((M65/C63)-1)*100</f>
        <v>56.238098748866804</v>
      </c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  <c r="AG65" s="45"/>
    </row>
    <row r="66" spans="1:33" s="42" customFormat="1" ht="20" customHeight="1">
      <c r="A66" s="76" t="s">
        <v>55</v>
      </c>
      <c r="B66" s="77" t="s">
        <v>30</v>
      </c>
      <c r="C66" s="99">
        <v>254.49700000000001</v>
      </c>
      <c r="D66" s="99">
        <v>257.5625</v>
      </c>
      <c r="E66" s="99">
        <v>261.125</v>
      </c>
      <c r="F66" s="99">
        <v>264.6875</v>
      </c>
      <c r="G66" s="99">
        <v>268.25</v>
      </c>
      <c r="H66" s="99">
        <v>271.8125</v>
      </c>
      <c r="I66" s="99">
        <v>275.375</v>
      </c>
      <c r="J66" s="99">
        <v>278.9375</v>
      </c>
      <c r="K66" s="99">
        <v>282.5</v>
      </c>
      <c r="L66" s="99">
        <v>286.0625</v>
      </c>
      <c r="M66" s="99">
        <v>289.625</v>
      </c>
      <c r="N66" s="90">
        <f>((M66/C66)-1)*100</f>
        <v>13.802913197405076</v>
      </c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</row>
    <row r="67" spans="1:33" s="44" customFormat="1" ht="20" customHeight="1">
      <c r="A67" s="80" t="s">
        <v>77</v>
      </c>
      <c r="B67" s="81"/>
      <c r="C67" s="93"/>
      <c r="D67" s="93">
        <v>232.412068332481</v>
      </c>
      <c r="E67" s="93">
        <v>225.55691843625701</v>
      </c>
      <c r="F67" s="93">
        <v>221.12567451956801</v>
      </c>
      <c r="G67" s="93">
        <v>217.949136664962</v>
      </c>
      <c r="H67" s="93">
        <v>215.57442512796399</v>
      </c>
      <c r="I67" s="93">
        <v>213.769275603843</v>
      </c>
      <c r="J67" s="93">
        <v>212.39571244182099</v>
      </c>
      <c r="K67" s="93">
        <v>211.36383687251401</v>
      </c>
      <c r="L67" s="93">
        <v>210.611204997443</v>
      </c>
      <c r="M67" s="93">
        <v>210.09235179421299</v>
      </c>
      <c r="N67" s="91">
        <f>((M67/C66)-1)*100</f>
        <v>-17.448004576001697</v>
      </c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</row>
    <row r="68" spans="1:33" s="46" customFormat="1" ht="20" customHeight="1">
      <c r="A68" s="84" t="s">
        <v>78</v>
      </c>
      <c r="B68" s="85"/>
      <c r="C68" s="95"/>
      <c r="D68" s="95">
        <v>282.712931667519</v>
      </c>
      <c r="E68" s="95">
        <v>296.69308156374302</v>
      </c>
      <c r="F68" s="95">
        <v>308.24932548043199</v>
      </c>
      <c r="G68" s="95">
        <v>318.550863335038</v>
      </c>
      <c r="H68" s="95">
        <v>328.05057487203601</v>
      </c>
      <c r="I68" s="95">
        <v>336.98072439615697</v>
      </c>
      <c r="J68" s="95">
        <v>345.47928755817901</v>
      </c>
      <c r="K68" s="95">
        <v>353.63616312748701</v>
      </c>
      <c r="L68" s="95">
        <v>361.513795002557</v>
      </c>
      <c r="M68" s="95">
        <v>369.15764820578698</v>
      </c>
      <c r="N68" s="91">
        <f>((M68/C66)-1)*100</f>
        <v>45.053830970811816</v>
      </c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</row>
    <row r="69" spans="1:33" s="42" customFormat="1" ht="20" customHeight="1">
      <c r="A69" s="76" t="s">
        <v>56</v>
      </c>
      <c r="B69" s="77" t="s">
        <v>30</v>
      </c>
      <c r="C69" s="99">
        <v>947.62900000000002</v>
      </c>
      <c r="D69" s="99">
        <v>953.96818181818196</v>
      </c>
      <c r="E69" s="99">
        <v>960.33636363636401</v>
      </c>
      <c r="F69" s="99">
        <v>966.70454545454595</v>
      </c>
      <c r="G69" s="99">
        <v>973.07272727272698</v>
      </c>
      <c r="H69" s="99">
        <v>979.44090909090903</v>
      </c>
      <c r="I69" s="99">
        <v>985.80909090909097</v>
      </c>
      <c r="J69" s="99">
        <v>992.17727272727302</v>
      </c>
      <c r="K69" s="99">
        <v>998.54545454545496</v>
      </c>
      <c r="L69" s="99">
        <v>1004.91363636364</v>
      </c>
      <c r="M69" s="99">
        <v>1011.28181818182</v>
      </c>
      <c r="N69" s="90">
        <f>((M69/C69)-1)*100</f>
        <v>6.7170610209079662</v>
      </c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</row>
    <row r="70" spans="1:33" s="44" customFormat="1" ht="20" customHeight="1">
      <c r="A70" s="80" t="s">
        <v>77</v>
      </c>
      <c r="B70" s="81"/>
      <c r="C70" s="93"/>
      <c r="D70" s="93">
        <v>632.19975154619999</v>
      </c>
      <c r="E70" s="93">
        <v>505.28708560222498</v>
      </c>
      <c r="F70" s="93">
        <v>409.38527595178903</v>
      </c>
      <c r="G70" s="93">
        <v>329.53586672876298</v>
      </c>
      <c r="H70" s="93">
        <v>259.94482598935599</v>
      </c>
      <c r="I70" s="93">
        <v>197.64062140642599</v>
      </c>
      <c r="J70" s="93">
        <v>140.85802647598101</v>
      </c>
      <c r="K70" s="93">
        <v>88.446898477176902</v>
      </c>
      <c r="L70" s="93">
        <v>39.608345547689702</v>
      </c>
      <c r="M70" s="93" t="s">
        <v>123</v>
      </c>
      <c r="N70" s="91" t="s">
        <v>123</v>
      </c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</row>
    <row r="71" spans="1:33" s="46" customFormat="1" ht="20" customHeight="1">
      <c r="A71" s="84" t="s">
        <v>78</v>
      </c>
      <c r="B71" s="85"/>
      <c r="C71" s="95"/>
      <c r="D71" s="95">
        <v>1275.73661209016</v>
      </c>
      <c r="E71" s="95">
        <v>1415.3856416705</v>
      </c>
      <c r="F71" s="95">
        <v>1524.0238149572999</v>
      </c>
      <c r="G71" s="95">
        <v>1616.60958781669</v>
      </c>
      <c r="H71" s="95">
        <v>1698.9369921924599</v>
      </c>
      <c r="I71" s="95">
        <v>1773.9775604117599</v>
      </c>
      <c r="J71" s="95">
        <v>1843.4965189785701</v>
      </c>
      <c r="K71" s="95">
        <v>1908.64401061373</v>
      </c>
      <c r="L71" s="95">
        <v>1970.2189271795801</v>
      </c>
      <c r="M71" s="95">
        <v>2028.8029369783501</v>
      </c>
      <c r="N71" s="91">
        <f>((M71/C69)-1)*100</f>
        <v>114.09253378467206</v>
      </c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</row>
    <row r="72" spans="1:33" s="42" customFormat="1" ht="20" customHeight="1">
      <c r="A72" s="76" t="s">
        <v>57</v>
      </c>
      <c r="B72" s="77" t="s">
        <v>30</v>
      </c>
      <c r="C72" s="99">
        <v>1044.9970000000001</v>
      </c>
      <c r="D72" s="99">
        <v>1068.6500000000001</v>
      </c>
      <c r="E72" s="99">
        <v>1092.3</v>
      </c>
      <c r="F72" s="99">
        <v>1115.95</v>
      </c>
      <c r="G72" s="99">
        <v>1139.5999999999999</v>
      </c>
      <c r="H72" s="99">
        <v>1163.25</v>
      </c>
      <c r="I72" s="99">
        <v>1186.9000000000001</v>
      </c>
      <c r="J72" s="99">
        <v>1210.55</v>
      </c>
      <c r="K72" s="99">
        <v>1234.2</v>
      </c>
      <c r="L72" s="99">
        <v>1257.8499999999999</v>
      </c>
      <c r="M72" s="99">
        <v>1281.5</v>
      </c>
      <c r="N72" s="90">
        <f>((M72/C72)-1)*100</f>
        <v>22.631931000758843</v>
      </c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</row>
    <row r="73" spans="1:33" s="44" customFormat="1" ht="20" customHeight="1">
      <c r="A73" s="80" t="s">
        <v>77</v>
      </c>
      <c r="B73" s="81"/>
      <c r="C73" s="93"/>
      <c r="D73" s="93">
        <v>839.22128044536998</v>
      </c>
      <c r="E73" s="93">
        <v>767.83879320794802</v>
      </c>
      <c r="F73" s="93">
        <v>718.56780101590903</v>
      </c>
      <c r="G73" s="93">
        <v>680.74256089073901</v>
      </c>
      <c r="H73" s="93">
        <v>650.23178708511102</v>
      </c>
      <c r="I73" s="93">
        <v>624.91670475105502</v>
      </c>
      <c r="J73" s="93">
        <v>603.53866444246705</v>
      </c>
      <c r="K73" s="93">
        <v>585.27758641589696</v>
      </c>
      <c r="L73" s="93">
        <v>569.56384133610902</v>
      </c>
      <c r="M73" s="93">
        <v>555.98268555135701</v>
      </c>
      <c r="N73" s="91">
        <f>((M73/C72)-1)*100</f>
        <v>-46.795762518805603</v>
      </c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</row>
    <row r="74" spans="1:33" s="46" customFormat="1" ht="20" customHeight="1">
      <c r="A74" s="84" t="s">
        <v>78</v>
      </c>
      <c r="B74" s="85"/>
      <c r="C74" s="95"/>
      <c r="D74" s="95">
        <v>1298.07871955463</v>
      </c>
      <c r="E74" s="95">
        <v>1416.76120679205</v>
      </c>
      <c r="F74" s="95">
        <v>1513.3321989840899</v>
      </c>
      <c r="G74" s="95">
        <v>1598.4574391092599</v>
      </c>
      <c r="H74" s="95">
        <v>1676.26821291489</v>
      </c>
      <c r="I74" s="95">
        <v>1748.8832952489499</v>
      </c>
      <c r="J74" s="95">
        <v>1817.5613355575299</v>
      </c>
      <c r="K74" s="95">
        <v>1883.1224135841001</v>
      </c>
      <c r="L74" s="95">
        <v>1946.13615866389</v>
      </c>
      <c r="M74" s="95">
        <v>2007.01731444865</v>
      </c>
      <c r="N74" s="91">
        <f>((M74/C72)-1)*100</f>
        <v>92.059624520323965</v>
      </c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</row>
    <row r="75" spans="1:33" s="42" customFormat="1" ht="20" customHeight="1">
      <c r="A75" s="76" t="s">
        <v>58</v>
      </c>
      <c r="B75" s="77" t="s">
        <v>30</v>
      </c>
      <c r="C75" s="99">
        <v>6923.46</v>
      </c>
      <c r="D75" s="99">
        <v>6972.1818181818198</v>
      </c>
      <c r="E75" s="99">
        <v>7021.3636363636397</v>
      </c>
      <c r="F75" s="99">
        <v>7070.5454545454504</v>
      </c>
      <c r="G75" s="99">
        <v>7119.7272727272702</v>
      </c>
      <c r="H75" s="99">
        <v>7168.9090909090901</v>
      </c>
      <c r="I75" s="99">
        <v>7218.0909090909099</v>
      </c>
      <c r="J75" s="99">
        <v>7267.2727272727298</v>
      </c>
      <c r="K75" s="99">
        <v>7316.4545454545396</v>
      </c>
      <c r="L75" s="99">
        <v>7365.6363636363603</v>
      </c>
      <c r="M75" s="99">
        <v>7414.8181818181802</v>
      </c>
      <c r="N75" s="90">
        <f>((M75/C75)-1)*100</f>
        <v>7.0970032587489573</v>
      </c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</row>
    <row r="76" spans="1:33" s="44" customFormat="1" ht="20" customHeight="1">
      <c r="A76" s="80" t="s">
        <v>77</v>
      </c>
      <c r="B76" s="81"/>
      <c r="C76" s="93"/>
      <c r="D76" s="93">
        <v>6415.0932556048001</v>
      </c>
      <c r="E76" s="93">
        <v>6233.5214357242803</v>
      </c>
      <c r="F76" s="93">
        <v>6105.6397598465401</v>
      </c>
      <c r="G76" s="93">
        <v>6005.5501475732299</v>
      </c>
      <c r="H76" s="93">
        <v>5923.2211954992199</v>
      </c>
      <c r="I76" s="93">
        <v>5853.5081892366698</v>
      </c>
      <c r="J76" s="93">
        <v>5793.3549324554797</v>
      </c>
      <c r="K76" s="93">
        <v>5740.77014417583</v>
      </c>
      <c r="L76" s="93">
        <v>5694.3706759052902</v>
      </c>
      <c r="M76" s="93">
        <v>5653.1494656455498</v>
      </c>
      <c r="N76" s="91">
        <f>((M76/C75)-1)*100</f>
        <v>-18.347914689395918</v>
      </c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</row>
    <row r="77" spans="1:33" s="46" customFormat="1" ht="20" customHeight="1">
      <c r="A77" s="84" t="s">
        <v>78</v>
      </c>
      <c r="B77" s="85"/>
      <c r="C77" s="95"/>
      <c r="D77" s="95">
        <v>7529.2703807588396</v>
      </c>
      <c r="E77" s="95">
        <v>7809.2058370029899</v>
      </c>
      <c r="F77" s="95">
        <v>8035.4511492443698</v>
      </c>
      <c r="G77" s="95">
        <v>8233.9043978813206</v>
      </c>
      <c r="H77" s="95">
        <v>8414.5969863189603</v>
      </c>
      <c r="I77" s="95">
        <v>8582.6736289451492</v>
      </c>
      <c r="J77" s="95">
        <v>8741.1905220899698</v>
      </c>
      <c r="K77" s="95">
        <v>8892.1389467332592</v>
      </c>
      <c r="L77" s="95">
        <v>9036.9020513674295</v>
      </c>
      <c r="M77" s="95">
        <v>9176.4868979908097</v>
      </c>
      <c r="N77" s="91">
        <f>((M77/C75)-1)*100</f>
        <v>32.541921206893811</v>
      </c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</row>
    <row r="78" spans="1:33" s="42" customFormat="1" ht="20" customHeight="1">
      <c r="A78" s="76" t="s">
        <v>94</v>
      </c>
      <c r="B78" s="77" t="s">
        <v>30</v>
      </c>
      <c r="C78" s="99">
        <v>1159.3307692307701</v>
      </c>
      <c r="D78" s="99">
        <v>1186.2615384615401</v>
      </c>
      <c r="E78" s="99">
        <v>1213.1923076923099</v>
      </c>
      <c r="F78" s="99">
        <v>1240.1230769230799</v>
      </c>
      <c r="G78" s="99">
        <v>1267.0538461538499</v>
      </c>
      <c r="H78" s="99">
        <v>1293.9846153846199</v>
      </c>
      <c r="I78" s="99">
        <v>1320.9153846153899</v>
      </c>
      <c r="J78" s="99">
        <v>1347.8461538461499</v>
      </c>
      <c r="K78" s="99">
        <v>1374.77692307692</v>
      </c>
      <c r="L78" s="99">
        <v>1401.70769230769</v>
      </c>
      <c r="M78" s="99">
        <v>1428.63846153846</v>
      </c>
      <c r="N78" s="90">
        <f>((M78/C78)-1)*100</f>
        <v>23.229582053306387</v>
      </c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</row>
    <row r="79" spans="1:33" s="44" customFormat="1" ht="20" customHeight="1">
      <c r="A79" s="80" t="s">
        <v>77</v>
      </c>
      <c r="B79" s="81"/>
      <c r="C79" s="93">
        <v>1000.02591447917</v>
      </c>
      <c r="D79" s="93">
        <v>960.97045231994696</v>
      </c>
      <c r="E79" s="93">
        <v>937.26820537015305</v>
      </c>
      <c r="F79" s="93">
        <v>921.51336741987302</v>
      </c>
      <c r="G79" s="93">
        <v>910.83736178353399</v>
      </c>
      <c r="H79" s="93">
        <v>903.76900769500298</v>
      </c>
      <c r="I79" s="93">
        <v>899.43435629737996</v>
      </c>
      <c r="J79" s="93">
        <v>897.26398156297205</v>
      </c>
      <c r="K79" s="93">
        <v>896.86235882211804</v>
      </c>
      <c r="L79" s="93">
        <v>897.94150897033398</v>
      </c>
      <c r="M79" s="93">
        <v>900.28403104533402</v>
      </c>
      <c r="N79" s="91">
        <f>((M79/C78)-1)*100</f>
        <v>-22.344506422210863</v>
      </c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</row>
    <row r="80" spans="1:33" s="46" customFormat="1" ht="20" customHeight="1">
      <c r="A80" s="84" t="s">
        <v>78</v>
      </c>
      <c r="B80" s="85"/>
      <c r="C80" s="95">
        <v>1318.6356239823699</v>
      </c>
      <c r="D80" s="95">
        <v>1411.55262460313</v>
      </c>
      <c r="E80" s="95">
        <v>1489.1164100144599</v>
      </c>
      <c r="F80" s="95">
        <v>1558.73278642628</v>
      </c>
      <c r="G80" s="95">
        <v>1623.27033052416</v>
      </c>
      <c r="H80" s="95">
        <v>1684.2002230742301</v>
      </c>
      <c r="I80" s="95">
        <v>1742.3964129333899</v>
      </c>
      <c r="J80" s="95">
        <v>1798.4283261293399</v>
      </c>
      <c r="K80" s="95">
        <v>1852.6914873317301</v>
      </c>
      <c r="L80" s="95">
        <v>1905.4738756450499</v>
      </c>
      <c r="M80" s="95">
        <v>1956.9928920315899</v>
      </c>
      <c r="N80" s="91">
        <f>((M80/C78)-1)*100</f>
        <v>68.803670528823986</v>
      </c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</row>
    <row r="81" spans="1:33" s="42" customFormat="1" ht="20" customHeight="1">
      <c r="A81" s="76" t="s">
        <v>95</v>
      </c>
      <c r="B81" s="77" t="s">
        <v>30</v>
      </c>
      <c r="C81" s="99">
        <v>634.94933870501802</v>
      </c>
      <c r="D81" s="99">
        <v>658.05570777815001</v>
      </c>
      <c r="E81" s="99">
        <v>670.83357684799</v>
      </c>
      <c r="F81" s="99">
        <v>697.64417206339101</v>
      </c>
      <c r="G81" s="99">
        <v>729.20155374960495</v>
      </c>
      <c r="H81" s="99">
        <v>751.96766522740495</v>
      </c>
      <c r="I81" s="99">
        <v>772.78260204331104</v>
      </c>
      <c r="J81" s="99">
        <v>799.00454354244198</v>
      </c>
      <c r="K81" s="99">
        <v>825.85213202482703</v>
      </c>
      <c r="L81" s="99">
        <v>849.43067977092505</v>
      </c>
      <c r="M81" s="99">
        <v>872.95961755571705</v>
      </c>
      <c r="N81" s="90">
        <f>((M81/C81)-1)*100</f>
        <v>37.484924283269905</v>
      </c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</row>
    <row r="82" spans="1:33" s="44" customFormat="1" ht="20" customHeight="1">
      <c r="A82" s="80" t="s">
        <v>77</v>
      </c>
      <c r="B82" s="81"/>
      <c r="C82" s="93">
        <v>533.32592691268098</v>
      </c>
      <c r="D82" s="93">
        <v>521.22361316572903</v>
      </c>
      <c r="E82" s="93">
        <v>530.23468224624105</v>
      </c>
      <c r="F82" s="93">
        <v>550.29465329939296</v>
      </c>
      <c r="G82" s="93">
        <v>562.42897430823302</v>
      </c>
      <c r="H82" s="93">
        <v>571.94510261157598</v>
      </c>
      <c r="I82" s="93">
        <v>586.30997312950205</v>
      </c>
      <c r="J82" s="93">
        <v>604.12270889676995</v>
      </c>
      <c r="K82" s="93">
        <v>619.70580536667001</v>
      </c>
      <c r="L82" s="93">
        <v>634.32917854294897</v>
      </c>
      <c r="M82" s="93">
        <v>650.76049293865401</v>
      </c>
      <c r="N82" s="91">
        <f>((M82/C81)-1)*100</f>
        <v>2.4901442162114762</v>
      </c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</row>
    <row r="83" spans="1:33" s="46" customFormat="1" ht="20" customHeight="1">
      <c r="A83" s="84" t="s">
        <v>78</v>
      </c>
      <c r="B83" s="85"/>
      <c r="C83" s="95">
        <v>736.57275049735404</v>
      </c>
      <c r="D83" s="95">
        <v>794.88780239057201</v>
      </c>
      <c r="E83" s="95">
        <v>811.43247144973896</v>
      </c>
      <c r="F83" s="95">
        <v>844.99369082738895</v>
      </c>
      <c r="G83" s="95">
        <v>895.974133190977</v>
      </c>
      <c r="H83" s="95">
        <v>931.99022784323404</v>
      </c>
      <c r="I83" s="95">
        <v>959.25523095712094</v>
      </c>
      <c r="J83" s="95">
        <v>993.88637818811401</v>
      </c>
      <c r="K83" s="95">
        <v>1031.9984586829901</v>
      </c>
      <c r="L83" s="95">
        <v>1064.5321809989</v>
      </c>
      <c r="M83" s="95">
        <v>1095.15874217278</v>
      </c>
      <c r="N83" s="91">
        <f>((M83/C81)-1)*100</f>
        <v>72.479704350328333</v>
      </c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</row>
    <row r="84" spans="1:33" s="42" customFormat="1" ht="20" customHeight="1">
      <c r="A84" s="76" t="s">
        <v>96</v>
      </c>
      <c r="B84" s="77" t="s">
        <v>30</v>
      </c>
      <c r="C84" s="99">
        <v>1624.36976798654</v>
      </c>
      <c r="D84" s="99">
        <v>1645.2984466508301</v>
      </c>
      <c r="E84" s="99">
        <v>1666.2370702549099</v>
      </c>
      <c r="F84" s="99">
        <v>1687.17328686315</v>
      </c>
      <c r="G84" s="99">
        <v>1708.1100860419399</v>
      </c>
      <c r="H84" s="99">
        <v>1729.0467442198801</v>
      </c>
      <c r="I84" s="99">
        <v>1749.9834365245699</v>
      </c>
      <c r="J84" s="99">
        <v>1770.9201205694901</v>
      </c>
      <c r="K84" s="99">
        <v>1791.8568066135399</v>
      </c>
      <c r="L84" s="99">
        <v>1812.7934921737301</v>
      </c>
      <c r="M84" s="99">
        <v>1833.73017785103</v>
      </c>
      <c r="N84" s="90">
        <f>((M84/C84)-1)*100</f>
        <v>12.888716226478358</v>
      </c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</row>
    <row r="85" spans="1:33" s="44" customFormat="1" ht="20" customHeight="1">
      <c r="A85" s="80" t="s">
        <v>77</v>
      </c>
      <c r="B85" s="81"/>
      <c r="C85" s="93">
        <v>1295.1285602032101</v>
      </c>
      <c r="D85" s="93">
        <v>1232.1676130163501</v>
      </c>
      <c r="E85" s="93">
        <v>1173.3348558807299</v>
      </c>
      <c r="F85" s="93">
        <v>1127.9416943572801</v>
      </c>
      <c r="G85" s="93">
        <v>1089.13871002172</v>
      </c>
      <c r="H85" s="93">
        <v>1055.72205690589</v>
      </c>
      <c r="I85" s="93">
        <v>1026.35245973467</v>
      </c>
      <c r="J85" s="93">
        <v>1000.26523419458</v>
      </c>
      <c r="K85" s="93">
        <v>976.88553553889199</v>
      </c>
      <c r="L85" s="93">
        <v>955.79472089675096</v>
      </c>
      <c r="M85" s="93">
        <v>936.67068390874294</v>
      </c>
      <c r="N85" s="91">
        <f>((M85/C84)-1)*100</f>
        <v>-42.33636316257121</v>
      </c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</row>
    <row r="86" spans="1:33" s="46" customFormat="1" ht="20" customHeight="1">
      <c r="A86" s="84" t="s">
        <v>78</v>
      </c>
      <c r="B86" s="85"/>
      <c r="C86" s="95">
        <v>1953.61097576986</v>
      </c>
      <c r="D86" s="95">
        <v>2058.4292802853201</v>
      </c>
      <c r="E86" s="95">
        <v>2159.1392846290901</v>
      </c>
      <c r="F86" s="95">
        <v>2246.4048793690299</v>
      </c>
      <c r="G86" s="95">
        <v>2327.08146206215</v>
      </c>
      <c r="H86" s="95">
        <v>2402.3714315338698</v>
      </c>
      <c r="I86" s="95">
        <v>2473.6144133144699</v>
      </c>
      <c r="J86" s="95">
        <v>2541.5750069443902</v>
      </c>
      <c r="K86" s="95">
        <v>2606.8280776881802</v>
      </c>
      <c r="L86" s="95">
        <v>2669.7922634507099</v>
      </c>
      <c r="M86" s="95">
        <v>2730.7896717933199</v>
      </c>
      <c r="N86" s="91">
        <f>((M86/C84)-1)*100</f>
        <v>68.113795615528105</v>
      </c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</row>
    <row r="87" spans="1:33" s="42" customFormat="1" ht="20" customHeight="1">
      <c r="A87" s="76" t="s">
        <v>19</v>
      </c>
      <c r="B87" s="77" t="s">
        <v>30</v>
      </c>
      <c r="C87" s="99">
        <v>10357</v>
      </c>
      <c r="D87" s="99">
        <v>10584.95</v>
      </c>
      <c r="E87" s="99">
        <v>10812.9</v>
      </c>
      <c r="F87" s="99">
        <v>11040.85</v>
      </c>
      <c r="G87" s="99">
        <v>11268.8</v>
      </c>
      <c r="H87" s="99">
        <v>11496.75</v>
      </c>
      <c r="I87" s="99">
        <v>11724.7</v>
      </c>
      <c r="J87" s="99">
        <v>11952.65</v>
      </c>
      <c r="K87" s="99">
        <v>12180.6</v>
      </c>
      <c r="L87" s="99">
        <v>12408.55</v>
      </c>
      <c r="M87" s="99">
        <v>12636.5</v>
      </c>
      <c r="N87" s="90">
        <f>((M87/C87)-1)*100</f>
        <v>22.0092690933668</v>
      </c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</row>
    <row r="88" spans="1:33" s="44" customFormat="1" ht="20" customHeight="1">
      <c r="A88" s="80" t="s">
        <v>77</v>
      </c>
      <c r="B88" s="81"/>
      <c r="C88" s="93"/>
      <c r="D88" s="93">
        <v>10255.040856965699</v>
      </c>
      <c r="E88" s="93">
        <v>10346.33801557</v>
      </c>
      <c r="F88" s="93">
        <v>10469.4306023831</v>
      </c>
      <c r="G88" s="93">
        <v>10608.9817139314</v>
      </c>
      <c r="H88" s="93">
        <v>10759.0507297766</v>
      </c>
      <c r="I88" s="93">
        <v>10916.5909380871</v>
      </c>
      <c r="J88" s="93">
        <v>11079.792452284801</v>
      </c>
      <c r="K88" s="93">
        <v>11247.47603114</v>
      </c>
      <c r="L88" s="93">
        <v>11418.8225708971</v>
      </c>
      <c r="M88" s="93">
        <v>11593.2356870974</v>
      </c>
      <c r="N88" s="91">
        <f>((M88/C87)-1)*100</f>
        <v>11.936233340710633</v>
      </c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</row>
    <row r="89" spans="1:33" s="46" customFormat="1" ht="20" customHeight="1">
      <c r="A89" s="84" t="s">
        <v>78</v>
      </c>
      <c r="B89" s="85"/>
      <c r="C89" s="95"/>
      <c r="D89" s="95">
        <v>10914.8591430343</v>
      </c>
      <c r="E89" s="95">
        <v>11279.46198443</v>
      </c>
      <c r="F89" s="95">
        <v>11612.269397616899</v>
      </c>
      <c r="G89" s="95">
        <v>11928.6182860686</v>
      </c>
      <c r="H89" s="95">
        <v>12234.4492702234</v>
      </c>
      <c r="I89" s="95">
        <v>12532.8090619129</v>
      </c>
      <c r="J89" s="95">
        <v>12825.5075477152</v>
      </c>
      <c r="K89" s="95">
        <v>13113.72396886</v>
      </c>
      <c r="L89" s="95">
        <v>13398.2774291029</v>
      </c>
      <c r="M89" s="95">
        <v>13679.7643129027</v>
      </c>
      <c r="N89" s="91">
        <f>((M89/C87)-1)*100</f>
        <v>32.082304846023945</v>
      </c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</row>
    <row r="90" spans="1:33" s="42" customFormat="1" ht="20" customHeight="1">
      <c r="A90" s="76" t="s">
        <v>20</v>
      </c>
      <c r="B90" s="77" t="s">
        <v>30</v>
      </c>
      <c r="C90" s="99">
        <v>17226</v>
      </c>
      <c r="D90" s="99">
        <v>17934.568925774802</v>
      </c>
      <c r="E90" s="99">
        <v>18630.479732642099</v>
      </c>
      <c r="F90" s="99">
        <v>19092.546250626401</v>
      </c>
      <c r="G90" s="99">
        <v>19620.7944518902</v>
      </c>
      <c r="H90" s="99">
        <v>20189.712117285999</v>
      </c>
      <c r="I90" s="99">
        <v>20723.432332905799</v>
      </c>
      <c r="J90" s="99">
        <v>21261.3756828716</v>
      </c>
      <c r="K90" s="99">
        <v>21808.6059810566</v>
      </c>
      <c r="L90" s="99">
        <v>22350.7345013259</v>
      </c>
      <c r="M90" s="99">
        <v>22892.321077313201</v>
      </c>
      <c r="N90" s="90">
        <f>((M90/C90)-1)*100</f>
        <v>32.894003699716713</v>
      </c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</row>
    <row r="91" spans="1:33" s="44" customFormat="1" ht="20" customHeight="1">
      <c r="A91" s="80" t="s">
        <v>77</v>
      </c>
      <c r="B91" s="81"/>
      <c r="C91" s="93"/>
      <c r="D91" s="93">
        <v>17528.580681116498</v>
      </c>
      <c r="E91" s="93">
        <v>17768.603892899999</v>
      </c>
      <c r="F91" s="93">
        <v>17820.117694474699</v>
      </c>
      <c r="G91" s="93">
        <v>18082.049136663099</v>
      </c>
      <c r="H91" s="93">
        <v>18427.430202184099</v>
      </c>
      <c r="I91" s="93">
        <v>18747.955823496999</v>
      </c>
      <c r="J91" s="93">
        <v>19096.092601543402</v>
      </c>
      <c r="K91" s="93">
        <v>19471.068011224699</v>
      </c>
      <c r="L91" s="93">
        <v>19851.143084574702</v>
      </c>
      <c r="M91" s="93">
        <v>20240.6165177</v>
      </c>
      <c r="N91" s="91">
        <f>((M91/C90)-1)*100</f>
        <v>17.500386147103207</v>
      </c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</row>
    <row r="92" spans="1:33" s="46" customFormat="1" ht="20" customHeight="1">
      <c r="A92" s="84" t="s">
        <v>78</v>
      </c>
      <c r="B92" s="85"/>
      <c r="C92" s="95"/>
      <c r="D92" s="95">
        <v>18340.5571704332</v>
      </c>
      <c r="E92" s="95">
        <v>19492.355572384098</v>
      </c>
      <c r="F92" s="95">
        <v>20364.9748067781</v>
      </c>
      <c r="G92" s="95">
        <v>21159.5397671174</v>
      </c>
      <c r="H92" s="95">
        <v>21951.994032388</v>
      </c>
      <c r="I92" s="95">
        <v>22698.908842314599</v>
      </c>
      <c r="J92" s="95">
        <v>23426.658764199801</v>
      </c>
      <c r="K92" s="95">
        <v>24146.1439508884</v>
      </c>
      <c r="L92" s="95">
        <v>24850.3259180772</v>
      </c>
      <c r="M92" s="95">
        <v>25544.025636926399</v>
      </c>
      <c r="N92" s="91">
        <f>((M92/C90)-1)*100</f>
        <v>48.28762125233019</v>
      </c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</row>
    <row r="93" spans="1:33">
      <c r="A93" s="172" t="s">
        <v>133</v>
      </c>
      <c r="B93" s="169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33">
      <c r="A94" s="168" t="s">
        <v>117</v>
      </c>
    </row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</sheetData>
  <mergeCells count="5">
    <mergeCell ref="A2:N2"/>
    <mergeCell ref="A93:B93"/>
    <mergeCell ref="A3:N3"/>
    <mergeCell ref="A6:N6"/>
    <mergeCell ref="A5:N5"/>
  </mergeCells>
  <phoneticPr fontId="2" type="noConversion"/>
  <printOptions horizontalCentered="1"/>
  <pageMargins left="0.39370078740157483" right="0.39370078740157483" top="0.78740157480314965" bottom="0.78740157480314965" header="0.51181102362204722" footer="0.51181102362204722"/>
  <headerFooter alignWithMargins="0">
    <oddFooter>&amp;C&amp;D - &amp;A</oddFooter>
  </headerFooter>
  <rowBreaks count="1" manualBreakCount="1">
    <brk id="38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7"/>
  <sheetViews>
    <sheetView showGridLines="0" zoomScale="90" zoomScaleNormal="90" zoomScalePageLayoutView="90" workbookViewId="0">
      <pane xSplit="2" ySplit="8" topLeftCell="C9" activePane="bottomRight" state="frozen"/>
      <selection activeCell="H28" sqref="H28"/>
      <selection pane="topRight" activeCell="H28" sqref="H28"/>
      <selection pane="bottomLeft" activeCell="H28" sqref="H28"/>
      <selection pane="bottomRight" activeCell="D71" sqref="D71"/>
    </sheetView>
  </sheetViews>
  <sheetFormatPr baseColWidth="10" defaultColWidth="14.1640625" defaultRowHeight="12" x14ac:dyDescent="0"/>
  <cols>
    <col min="1" max="1" width="23" style="4" customWidth="1"/>
    <col min="2" max="2" width="12" style="4" customWidth="1"/>
    <col min="3" max="13" width="10.6640625" style="4" customWidth="1"/>
    <col min="14" max="14" width="12.5" style="7" customWidth="1"/>
    <col min="15" max="33" width="14.1640625" style="1"/>
    <col min="34" max="16384" width="14.1640625" style="2"/>
  </cols>
  <sheetData>
    <row r="2" spans="1:33">
      <c r="A2" s="170" t="s">
        <v>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33">
      <c r="A3" s="171" t="s">
        <v>116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5" spans="1:33">
      <c r="A5" s="170" t="s">
        <v>97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33">
      <c r="A6" s="170" t="s">
        <v>110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AG6" s="2"/>
    </row>
    <row r="7" spans="1:33">
      <c r="M7" s="5"/>
      <c r="N7" s="1"/>
      <c r="AG7" s="2"/>
    </row>
    <row r="8" spans="1:33" ht="57">
      <c r="A8" s="74" t="s">
        <v>89</v>
      </c>
      <c r="B8" s="74" t="s">
        <v>1</v>
      </c>
      <c r="C8" s="74" t="s">
        <v>2</v>
      </c>
      <c r="D8" s="74" t="s">
        <v>3</v>
      </c>
      <c r="E8" s="74" t="s">
        <v>4</v>
      </c>
      <c r="F8" s="74" t="s">
        <v>5</v>
      </c>
      <c r="G8" s="74" t="s">
        <v>15</v>
      </c>
      <c r="H8" s="74" t="s">
        <v>21</v>
      </c>
      <c r="I8" s="74" t="s">
        <v>59</v>
      </c>
      <c r="J8" s="74" t="s">
        <v>75</v>
      </c>
      <c r="K8" s="74" t="s">
        <v>83</v>
      </c>
      <c r="L8" s="74" t="s">
        <v>102</v>
      </c>
      <c r="M8" s="74" t="s">
        <v>112</v>
      </c>
      <c r="N8" s="75" t="s">
        <v>113</v>
      </c>
    </row>
    <row r="9" spans="1:33" s="28" customFormat="1" ht="20" customHeight="1">
      <c r="A9" s="76" t="s">
        <v>22</v>
      </c>
      <c r="B9" s="77" t="s">
        <v>63</v>
      </c>
      <c r="C9" s="99">
        <v>965.7</v>
      </c>
      <c r="D9" s="99">
        <v>1058.5369683382601</v>
      </c>
      <c r="E9" s="99">
        <v>1115.6059708212999</v>
      </c>
      <c r="F9" s="99">
        <v>985.46591490615697</v>
      </c>
      <c r="G9" s="99">
        <v>1019.26482388945</v>
      </c>
      <c r="H9" s="99">
        <v>1094.0847788533299</v>
      </c>
      <c r="I9" s="99">
        <v>1040.4814100538399</v>
      </c>
      <c r="J9" s="99">
        <v>1009.5401015372501</v>
      </c>
      <c r="K9" s="99">
        <v>1064.5750985744401</v>
      </c>
      <c r="L9" s="99">
        <v>1063.9967828563999</v>
      </c>
      <c r="M9" s="99">
        <v>1025.40250524667</v>
      </c>
      <c r="N9" s="79">
        <f>((M9/C9)-1)*100</f>
        <v>6.1823035359500844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</row>
    <row r="10" spans="1:33" s="19" customFormat="1" ht="20" customHeight="1">
      <c r="A10" s="80" t="s">
        <v>77</v>
      </c>
      <c r="B10" s="81"/>
      <c r="C10" s="93"/>
      <c r="D10" s="93">
        <v>705.84002979529396</v>
      </c>
      <c r="E10" s="93">
        <v>699.34201967569004</v>
      </c>
      <c r="F10" s="93">
        <v>542.24015640446601</v>
      </c>
      <c r="G10" s="93">
        <v>525.05801509049797</v>
      </c>
      <c r="H10" s="93">
        <v>532.64192363275902</v>
      </c>
      <c r="I10" s="93">
        <v>455.753881724027</v>
      </c>
      <c r="J10" s="93">
        <v>397.397263361532</v>
      </c>
      <c r="K10" s="93">
        <v>405.59027812557002</v>
      </c>
      <c r="L10" s="93">
        <v>374.87582990708103</v>
      </c>
      <c r="M10" s="93">
        <v>314.41165382345298</v>
      </c>
      <c r="N10" s="83">
        <f>((M10/C9)-1)*100</f>
        <v>-67.44209859962173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s="19" customFormat="1" ht="20" customHeight="1">
      <c r="A11" s="84" t="s">
        <v>78</v>
      </c>
      <c r="B11" s="85"/>
      <c r="C11" s="95"/>
      <c r="D11" s="95">
        <v>1411.23390688123</v>
      </c>
      <c r="E11" s="95">
        <v>1531.8699219669099</v>
      </c>
      <c r="F11" s="95">
        <v>1428.69167340785</v>
      </c>
      <c r="G11" s="95">
        <v>1513.4716326883999</v>
      </c>
      <c r="H11" s="95">
        <v>1655.5276340738901</v>
      </c>
      <c r="I11" s="95">
        <v>1625.2089383836501</v>
      </c>
      <c r="J11" s="95">
        <v>1621.68293971296</v>
      </c>
      <c r="K11" s="95">
        <v>1723.5599190233099</v>
      </c>
      <c r="L11" s="95">
        <v>1753.11773580571</v>
      </c>
      <c r="M11" s="95">
        <v>1736.3933566699</v>
      </c>
      <c r="N11" s="83">
        <f>((M11/C9)-1)*100</f>
        <v>79.806705671523233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s="28" customFormat="1" ht="20" customHeight="1">
      <c r="A12" s="76" t="s">
        <v>23</v>
      </c>
      <c r="B12" s="77" t="s">
        <v>63</v>
      </c>
      <c r="C12" s="99">
        <v>2023.8</v>
      </c>
      <c r="D12" s="99">
        <v>1931.8013849993899</v>
      </c>
      <c r="E12" s="99">
        <v>1890.94630696647</v>
      </c>
      <c r="F12" s="99">
        <v>1776.7829743643499</v>
      </c>
      <c r="G12" s="99">
        <v>1652.01459534428</v>
      </c>
      <c r="H12" s="99">
        <v>1556.0632813596801</v>
      </c>
      <c r="I12" s="99">
        <v>1460.6801392259199</v>
      </c>
      <c r="J12" s="99">
        <v>1354.39631607409</v>
      </c>
      <c r="K12" s="99">
        <v>1249.1920628754101</v>
      </c>
      <c r="L12" s="99">
        <v>1147.9576614268201</v>
      </c>
      <c r="M12" s="99">
        <v>1045.8464647549399</v>
      </c>
      <c r="N12" s="79">
        <f>((M12/C12)-1)*100</f>
        <v>-48.32263737746122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</row>
    <row r="13" spans="1:33" s="19" customFormat="1" ht="20" customHeight="1">
      <c r="A13" s="80" t="s">
        <v>77</v>
      </c>
      <c r="B13" s="81"/>
      <c r="C13" s="93"/>
      <c r="D13" s="93">
        <v>1335.94302258979</v>
      </c>
      <c r="E13" s="93">
        <v>1096.68467757184</v>
      </c>
      <c r="F13" s="93">
        <v>924.330542064616</v>
      </c>
      <c r="G13" s="93">
        <v>725.997946118556</v>
      </c>
      <c r="H13" s="93">
        <v>532.29259803171499</v>
      </c>
      <c r="I13" s="93">
        <v>358.57161296917297</v>
      </c>
      <c r="J13" s="93">
        <v>187.52899780615601</v>
      </c>
      <c r="K13" s="93">
        <v>16.6480935943734</v>
      </c>
      <c r="L13" s="93">
        <v>-149.31476294599099</v>
      </c>
      <c r="M13" s="93">
        <v>-311.28749200983901</v>
      </c>
      <c r="N13" s="83">
        <f>((M13/C12)-1)*100</f>
        <v>-115.38133669383529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s="19" customFormat="1" ht="20" customHeight="1">
      <c r="A14" s="84" t="s">
        <v>78</v>
      </c>
      <c r="B14" s="85"/>
      <c r="C14" s="95"/>
      <c r="D14" s="95">
        <v>2527.6597474089799</v>
      </c>
      <c r="E14" s="95">
        <v>2685.2079363611101</v>
      </c>
      <c r="F14" s="95">
        <v>2629.2354066640801</v>
      </c>
      <c r="G14" s="95">
        <v>2578.0312445700001</v>
      </c>
      <c r="H14" s="95">
        <v>2579.8339646876402</v>
      </c>
      <c r="I14" s="95">
        <v>2562.7886654826698</v>
      </c>
      <c r="J14" s="95">
        <v>2521.2636343420199</v>
      </c>
      <c r="K14" s="95">
        <v>2481.7360321564402</v>
      </c>
      <c r="L14" s="95">
        <v>2445.2300857996302</v>
      </c>
      <c r="M14" s="95">
        <v>2402.98042151972</v>
      </c>
      <c r="N14" s="83">
        <f>((M14/C12)-1)*100</f>
        <v>18.73606193891295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s="28" customFormat="1" ht="20" customHeight="1">
      <c r="A15" s="76" t="s">
        <v>11</v>
      </c>
      <c r="B15" s="77" t="s">
        <v>63</v>
      </c>
      <c r="C15" s="99">
        <v>3047.5</v>
      </c>
      <c r="D15" s="99">
        <v>2872.52615991209</v>
      </c>
      <c r="E15" s="99">
        <v>2777.43442332319</v>
      </c>
      <c r="F15" s="99">
        <v>2647.1263171426899</v>
      </c>
      <c r="G15" s="99">
        <v>2532.2469274703099</v>
      </c>
      <c r="H15" s="99">
        <v>2410.6080309024601</v>
      </c>
      <c r="I15" s="99">
        <v>2291.9305558790302</v>
      </c>
      <c r="J15" s="99">
        <v>2171.9556463386398</v>
      </c>
      <c r="K15" s="99">
        <v>2052.54915851754</v>
      </c>
      <c r="L15" s="99">
        <v>1932.89363828152</v>
      </c>
      <c r="M15" s="99">
        <v>1813.34722215179</v>
      </c>
      <c r="N15" s="79">
        <f>((M15/C15)-1)*100</f>
        <v>-40.497219945798527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</row>
    <row r="16" spans="1:33" s="19" customFormat="1" ht="20" customHeight="1">
      <c r="A16" s="80" t="s">
        <v>77</v>
      </c>
      <c r="B16" s="81"/>
      <c r="C16" s="92"/>
      <c r="D16" s="93">
        <v>2188.6284627343198</v>
      </c>
      <c r="E16" s="93">
        <v>1992.97125540046</v>
      </c>
      <c r="F16" s="93">
        <v>1708.4215087873799</v>
      </c>
      <c r="G16" s="93">
        <v>1487.7565069882601</v>
      </c>
      <c r="H16" s="93">
        <v>1259.7519230746</v>
      </c>
      <c r="I16" s="93">
        <v>1047.9720477732899</v>
      </c>
      <c r="J16" s="93">
        <v>839.66951536199099</v>
      </c>
      <c r="K16" s="93">
        <v>638.15071557404804</v>
      </c>
      <c r="L16" s="93">
        <v>440.599391651985</v>
      </c>
      <c r="M16" s="93">
        <v>247.14978344852699</v>
      </c>
      <c r="N16" s="83">
        <f>((M16/C15)-1)*100</f>
        <v>-91.890080936881802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s="19" customFormat="1" ht="20" customHeight="1">
      <c r="A17" s="84" t="s">
        <v>78</v>
      </c>
      <c r="B17" s="85"/>
      <c r="C17" s="94"/>
      <c r="D17" s="95">
        <v>3556.4238570898601</v>
      </c>
      <c r="E17" s="95">
        <v>3561.89759124592</v>
      </c>
      <c r="F17" s="95">
        <v>3585.8311254979999</v>
      </c>
      <c r="G17" s="95">
        <v>3576.7373479523599</v>
      </c>
      <c r="H17" s="95">
        <v>3561.46413873032</v>
      </c>
      <c r="I17" s="95">
        <v>3535.88906398477</v>
      </c>
      <c r="J17" s="95">
        <v>3504.2417773153002</v>
      </c>
      <c r="K17" s="95">
        <v>3466.94760146103</v>
      </c>
      <c r="L17" s="95">
        <v>3425.1878849110499</v>
      </c>
      <c r="M17" s="95">
        <v>3379.5446608550501</v>
      </c>
      <c r="N17" s="83">
        <f>((M17/C15)-1)*100</f>
        <v>10.895641045284666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s="28" customFormat="1" ht="20" customHeight="1">
      <c r="A18" s="76" t="s">
        <v>24</v>
      </c>
      <c r="B18" s="77" t="s">
        <v>63</v>
      </c>
      <c r="C18" s="96">
        <v>15746.500000000002</v>
      </c>
      <c r="D18" s="96">
        <v>15816.761904761899</v>
      </c>
      <c r="E18" s="96">
        <v>15886.5238095238</v>
      </c>
      <c r="F18" s="96">
        <v>15956.285714285699</v>
      </c>
      <c r="G18" s="96">
        <v>16026.0476190476</v>
      </c>
      <c r="H18" s="96">
        <v>16095.809523809499</v>
      </c>
      <c r="I18" s="96">
        <v>16165.5714285714</v>
      </c>
      <c r="J18" s="96">
        <v>16235.333333333299</v>
      </c>
      <c r="K18" s="96">
        <v>16305.0952380952</v>
      </c>
      <c r="L18" s="96">
        <v>16374.857142857099</v>
      </c>
      <c r="M18" s="96">
        <v>16444.619047618999</v>
      </c>
      <c r="N18" s="79">
        <v>4.4334871090019767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  <row r="19" spans="1:33" s="19" customFormat="1" ht="20" customHeight="1">
      <c r="A19" s="80" t="s">
        <v>77</v>
      </c>
      <c r="B19" s="81"/>
      <c r="C19" s="92"/>
      <c r="D19" s="97">
        <v>14057.656077477101</v>
      </c>
      <c r="E19" s="97">
        <v>13398.772490928201</v>
      </c>
      <c r="F19" s="97">
        <v>12909.425045538001</v>
      </c>
      <c r="G19" s="97">
        <v>12507.835964478099</v>
      </c>
      <c r="H19" s="97">
        <v>12162.3293143848</v>
      </c>
      <c r="I19" s="97">
        <v>11856.6597481673</v>
      </c>
      <c r="J19" s="97">
        <v>11581.1767844933</v>
      </c>
      <c r="K19" s="97">
        <v>11329.592600903899</v>
      </c>
      <c r="L19" s="97">
        <v>11097.5396610029</v>
      </c>
      <c r="M19" s="97">
        <v>10881.8379881244</v>
      </c>
      <c r="N19" s="83">
        <v>-30.893608178805454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19" customFormat="1" ht="20" customHeight="1">
      <c r="A20" s="84" t="s">
        <v>78</v>
      </c>
      <c r="B20" s="85"/>
      <c r="C20" s="94"/>
      <c r="D20" s="98">
        <v>17575.8677320467</v>
      </c>
      <c r="E20" s="98">
        <v>18374.275128119501</v>
      </c>
      <c r="F20" s="98">
        <v>19003.1463830334</v>
      </c>
      <c r="G20" s="98">
        <v>19544.259273617099</v>
      </c>
      <c r="H20" s="98">
        <v>20029.289733234298</v>
      </c>
      <c r="I20" s="98">
        <v>20474.483108975601</v>
      </c>
      <c r="J20" s="98">
        <v>20889.489882173399</v>
      </c>
      <c r="K20" s="98">
        <v>21280.597875286501</v>
      </c>
      <c r="L20" s="98">
        <v>21652.174624711399</v>
      </c>
      <c r="M20" s="98">
        <v>22007.400107113699</v>
      </c>
      <c r="N20" s="83">
        <v>39.760582396810065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s="28" customFormat="1" ht="20" customHeight="1">
      <c r="A21" s="76" t="s">
        <v>25</v>
      </c>
      <c r="B21" s="77" t="s">
        <v>63</v>
      </c>
      <c r="C21" s="99">
        <v>33176.9</v>
      </c>
      <c r="D21" s="99">
        <v>34282.406253009103</v>
      </c>
      <c r="E21" s="99">
        <v>35284.903795983497</v>
      </c>
      <c r="F21" s="99">
        <v>36293.058638000002</v>
      </c>
      <c r="G21" s="99">
        <v>37281.277171046298</v>
      </c>
      <c r="H21" s="99">
        <v>38270.883038041997</v>
      </c>
      <c r="I21" s="99">
        <v>39256.6223563034</v>
      </c>
      <c r="J21" s="99">
        <v>40242.686710437803</v>
      </c>
      <c r="K21" s="99">
        <v>41228.000335610603</v>
      </c>
      <c r="L21" s="99">
        <v>42213.387809369997</v>
      </c>
      <c r="M21" s="99">
        <v>43198.629362181498</v>
      </c>
      <c r="N21" s="79">
        <v>30.206949299607544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1:33" s="19" customFormat="1" ht="20" customHeight="1">
      <c r="A22" s="80" t="s">
        <v>77</v>
      </c>
      <c r="B22" s="81"/>
      <c r="C22" s="92"/>
      <c r="D22" s="93">
        <v>32050.843330645399</v>
      </c>
      <c r="E22" s="93">
        <v>31386.650566723001</v>
      </c>
      <c r="F22" s="93">
        <v>30978.714018304701</v>
      </c>
      <c r="G22" s="93">
        <v>30752.530403070301</v>
      </c>
      <c r="H22" s="93">
        <v>30681.385655906099</v>
      </c>
      <c r="I22" s="93">
        <v>30722.091612477801</v>
      </c>
      <c r="J22" s="93">
        <v>30851.7895089021</v>
      </c>
      <c r="K22" s="93">
        <v>31050.134151529201</v>
      </c>
      <c r="L22" s="93">
        <v>31304.2119727848</v>
      </c>
      <c r="M22" s="93">
        <v>31603.7821430966</v>
      </c>
      <c r="N22" s="83">
        <v>-4.7416059273271527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s="19" customFormat="1" ht="20" customHeight="1">
      <c r="A23" s="84" t="s">
        <v>78</v>
      </c>
      <c r="B23" s="85"/>
      <c r="C23" s="94"/>
      <c r="D23" s="95">
        <v>36513.969175372702</v>
      </c>
      <c r="E23" s="95">
        <v>39183.157025244102</v>
      </c>
      <c r="F23" s="95">
        <v>41607.403257695303</v>
      </c>
      <c r="G23" s="95">
        <v>43810.0239390223</v>
      </c>
      <c r="H23" s="95">
        <v>45860.380420177898</v>
      </c>
      <c r="I23" s="95">
        <v>47791.153100128999</v>
      </c>
      <c r="J23" s="95">
        <v>49633.583911973503</v>
      </c>
      <c r="K23" s="95">
        <v>51405.866519691997</v>
      </c>
      <c r="L23" s="95">
        <v>53122.563645955197</v>
      </c>
      <c r="M23" s="95">
        <v>54793.476581266397</v>
      </c>
      <c r="N23" s="83">
        <v>65.155504526542245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s="28" customFormat="1" ht="20" customHeight="1">
      <c r="A24" s="76" t="s">
        <v>6</v>
      </c>
      <c r="B24" s="77" t="s">
        <v>63</v>
      </c>
      <c r="C24" s="96">
        <v>2448.8000000000002</v>
      </c>
      <c r="D24" s="96">
        <v>2494.5909090909099</v>
      </c>
      <c r="E24" s="96">
        <v>2540.1818181818198</v>
      </c>
      <c r="F24" s="96">
        <v>2585.7727272727302</v>
      </c>
      <c r="G24" s="96">
        <v>2631.3636363636401</v>
      </c>
      <c r="H24" s="96">
        <v>2676.95454545455</v>
      </c>
      <c r="I24" s="96">
        <v>2722.54545454545</v>
      </c>
      <c r="J24" s="96">
        <v>2768.1363636363599</v>
      </c>
      <c r="K24" s="96">
        <v>2813.7272727272698</v>
      </c>
      <c r="L24" s="96">
        <v>2859.3181818181802</v>
      </c>
      <c r="M24" s="96">
        <v>2904.9090909090901</v>
      </c>
      <c r="N24" s="79">
        <f>((M24/C24)-1)*100</f>
        <v>18.625820438953355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1:33" s="19" customFormat="1" ht="20" customHeight="1">
      <c r="A25" s="80" t="s">
        <v>77</v>
      </c>
      <c r="B25" s="81"/>
      <c r="C25" s="92"/>
      <c r="D25" s="97">
        <v>1798.73819225068</v>
      </c>
      <c r="E25" s="97">
        <v>1556.0974686121999</v>
      </c>
      <c r="F25" s="97">
        <v>1380.52046712061</v>
      </c>
      <c r="G25" s="97">
        <v>1239.65820268317</v>
      </c>
      <c r="H25" s="97">
        <v>1120.98056827187</v>
      </c>
      <c r="I25" s="97">
        <v>1018.0613621575</v>
      </c>
      <c r="J25" s="97">
        <v>927.08312574846195</v>
      </c>
      <c r="K25" s="97">
        <v>845.55857358802905</v>
      </c>
      <c r="L25" s="97">
        <v>771.76003129748506</v>
      </c>
      <c r="M25" s="97">
        <v>704.42958967775098</v>
      </c>
      <c r="N25" s="83">
        <f>((M25/C24)-1)*100</f>
        <v>-71.233682224855002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s="19" customFormat="1" ht="20" customHeight="1">
      <c r="A26" s="84" t="s">
        <v>78</v>
      </c>
      <c r="B26" s="85"/>
      <c r="C26" s="94"/>
      <c r="D26" s="98">
        <v>3190.4436259311401</v>
      </c>
      <c r="E26" s="98">
        <v>3524.2661677514402</v>
      </c>
      <c r="F26" s="98">
        <v>3791.0249874248502</v>
      </c>
      <c r="G26" s="98">
        <v>4023.0690700441</v>
      </c>
      <c r="H26" s="98">
        <v>4232.9285226372203</v>
      </c>
      <c r="I26" s="98">
        <v>4427.0295469334096</v>
      </c>
      <c r="J26" s="98">
        <v>4609.1896015242601</v>
      </c>
      <c r="K26" s="98">
        <v>4781.8959718665101</v>
      </c>
      <c r="L26" s="98">
        <v>4946.8763323388803</v>
      </c>
      <c r="M26" s="98">
        <v>5105.3885921404299</v>
      </c>
      <c r="N26" s="83">
        <f>((M26/C24)-1)*100</f>
        <v>108.48532310276173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s="28" customFormat="1" ht="20" customHeight="1">
      <c r="A27" s="76" t="s">
        <v>7</v>
      </c>
      <c r="B27" s="77" t="s">
        <v>63</v>
      </c>
      <c r="C27" s="99">
        <v>1977.518</v>
      </c>
      <c r="D27" s="99">
        <v>2030.0057213079799</v>
      </c>
      <c r="E27" s="99">
        <v>1988.3477505518599</v>
      </c>
      <c r="F27" s="99">
        <v>1952.40594602739</v>
      </c>
      <c r="G27" s="99">
        <v>1936.4539187396999</v>
      </c>
      <c r="H27" s="99">
        <v>1983.9190490482799</v>
      </c>
      <c r="I27" s="99">
        <v>1972.7468100533699</v>
      </c>
      <c r="J27" s="99">
        <v>1967.8760517939199</v>
      </c>
      <c r="K27" s="99">
        <v>1928.3093816256401</v>
      </c>
      <c r="L27" s="99">
        <v>1955.1448834144601</v>
      </c>
      <c r="M27" s="99">
        <v>1944.5148118729101</v>
      </c>
      <c r="N27" s="79">
        <f>((M27/C27)-1)*100</f>
        <v>-1.6689197330739813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  <row r="28" spans="1:33" s="19" customFormat="1" ht="20" customHeight="1">
      <c r="A28" s="80" t="s">
        <v>77</v>
      </c>
      <c r="B28" s="81"/>
      <c r="C28" s="92"/>
      <c r="D28" s="93">
        <v>1773.8368110607801</v>
      </c>
      <c r="E28" s="93">
        <v>1680.6144275413999</v>
      </c>
      <c r="F28" s="93">
        <v>1614.4988474250199</v>
      </c>
      <c r="G28" s="93">
        <v>1596.54269297672</v>
      </c>
      <c r="H28" s="93">
        <v>1603.7347348498299</v>
      </c>
      <c r="I28" s="93">
        <v>1571.39728204272</v>
      </c>
      <c r="J28" s="93">
        <v>1519.76203835</v>
      </c>
      <c r="K28" s="93">
        <v>1475.64716643359</v>
      </c>
      <c r="L28" s="93">
        <v>1478.2097787983801</v>
      </c>
      <c r="M28" s="93">
        <v>1459.57715475948</v>
      </c>
      <c r="N28" s="83">
        <f>((M28/C27)-1)*100</f>
        <v>-26.191460469159832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3" s="19" customFormat="1" ht="20" customHeight="1">
      <c r="A29" s="84" t="s">
        <v>78</v>
      </c>
      <c r="B29" s="85"/>
      <c r="C29" s="94"/>
      <c r="D29" s="95">
        <v>2286.17463155517</v>
      </c>
      <c r="E29" s="95">
        <v>2296.0810735623199</v>
      </c>
      <c r="F29" s="95">
        <v>2290.31304462976</v>
      </c>
      <c r="G29" s="95">
        <v>2276.3651445026799</v>
      </c>
      <c r="H29" s="95">
        <v>2364.1033632467202</v>
      </c>
      <c r="I29" s="95">
        <v>2374.0963380640201</v>
      </c>
      <c r="J29" s="95">
        <v>2415.9900652378401</v>
      </c>
      <c r="K29" s="95">
        <v>2380.9715968176902</v>
      </c>
      <c r="L29" s="95">
        <v>2432.0799880305399</v>
      </c>
      <c r="M29" s="95">
        <v>2429.4524689863301</v>
      </c>
      <c r="N29" s="83">
        <f>((M29/C27)-1)*100</f>
        <v>22.853621003011359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3" s="28" customFormat="1" ht="20" customHeight="1">
      <c r="A30" s="76" t="s">
        <v>31</v>
      </c>
      <c r="B30" s="77" t="s">
        <v>63</v>
      </c>
      <c r="C30" s="99">
        <v>1504.682</v>
      </c>
      <c r="D30" s="99">
        <v>1603.5213350476599</v>
      </c>
      <c r="E30" s="99">
        <v>1658.4771343499799</v>
      </c>
      <c r="F30" s="99">
        <v>1687.4503501577699</v>
      </c>
      <c r="G30" s="99">
        <v>1701.45334991103</v>
      </c>
      <c r="H30" s="99">
        <v>1707.2031013139899</v>
      </c>
      <c r="I30" s="99">
        <v>1708.6752118962299</v>
      </c>
      <c r="J30" s="99">
        <v>1708.1387684809199</v>
      </c>
      <c r="K30" s="99">
        <v>1706.8289889253001</v>
      </c>
      <c r="L30" s="99">
        <v>1705.3740254527099</v>
      </c>
      <c r="M30" s="99">
        <v>1704.0590080709801</v>
      </c>
      <c r="N30" s="90">
        <f>((M30/C30)-1)*100</f>
        <v>13.250441493350751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1:33" s="19" customFormat="1" ht="20" customHeight="1">
      <c r="A31" s="80" t="s">
        <v>77</v>
      </c>
      <c r="B31" s="81"/>
      <c r="C31" s="93"/>
      <c r="D31" s="93">
        <v>1373.8231436773999</v>
      </c>
      <c r="E31" s="93">
        <v>1389.8003839791199</v>
      </c>
      <c r="F31" s="93">
        <v>1406.09595780571</v>
      </c>
      <c r="G31" s="93">
        <v>1415.75427346777</v>
      </c>
      <c r="H31" s="93">
        <v>1419.98085932299</v>
      </c>
      <c r="I31" s="93">
        <v>1420.8977094355901</v>
      </c>
      <c r="J31" s="93">
        <v>1420.1440116200599</v>
      </c>
      <c r="K31" s="93">
        <v>1418.74092105717</v>
      </c>
      <c r="L31" s="93">
        <v>1417.2422608414199</v>
      </c>
      <c r="M31" s="93">
        <v>1415.9056251833799</v>
      </c>
      <c r="N31" s="91">
        <f>((M31/C30)-1)*100</f>
        <v>-5.9000090927265774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33" s="19" customFormat="1" ht="20" customHeight="1">
      <c r="A32" s="84" t="s">
        <v>78</v>
      </c>
      <c r="B32" s="85"/>
      <c r="C32" s="95"/>
      <c r="D32" s="95">
        <v>1833.21952641792</v>
      </c>
      <c r="E32" s="95">
        <v>1927.1538847208401</v>
      </c>
      <c r="F32" s="95">
        <v>1968.80474250982</v>
      </c>
      <c r="G32" s="95">
        <v>1987.1524263542899</v>
      </c>
      <c r="H32" s="95">
        <v>1994.4253433049901</v>
      </c>
      <c r="I32" s="95">
        <v>1996.45271435687</v>
      </c>
      <c r="J32" s="95">
        <v>1996.1335253417799</v>
      </c>
      <c r="K32" s="95">
        <v>1994.91705679344</v>
      </c>
      <c r="L32" s="95">
        <v>1993.5057900640099</v>
      </c>
      <c r="M32" s="95">
        <v>1992.21239095858</v>
      </c>
      <c r="N32" s="91">
        <f>((M32/C30)-1)*100</f>
        <v>32.40089207942809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 s="28" customFormat="1" ht="20" customHeight="1">
      <c r="A33" s="76" t="s">
        <v>32</v>
      </c>
      <c r="B33" s="77" t="s">
        <v>63</v>
      </c>
      <c r="C33" s="99">
        <v>123.812</v>
      </c>
      <c r="D33" s="99">
        <v>123.485917303524</v>
      </c>
      <c r="E33" s="99">
        <v>121.17289686258199</v>
      </c>
      <c r="F33" s="99">
        <v>118.26878186470699</v>
      </c>
      <c r="G33" s="99">
        <v>116.429303718469</v>
      </c>
      <c r="H33" s="99">
        <v>114.51608432301001</v>
      </c>
      <c r="I33" s="99">
        <v>112.11530983056301</v>
      </c>
      <c r="J33" s="99">
        <v>109.91406826612101</v>
      </c>
      <c r="K33" s="99">
        <v>107.880331631728</v>
      </c>
      <c r="L33" s="99">
        <v>105.69420871721501</v>
      </c>
      <c r="M33" s="99">
        <v>103.47874486211499</v>
      </c>
      <c r="N33" s="90">
        <f>((M33/C33)-1)*100</f>
        <v>-16.422685311508577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1:33" s="19" customFormat="1" ht="20" customHeight="1">
      <c r="A34" s="80" t="s">
        <v>77</v>
      </c>
      <c r="B34" s="81"/>
      <c r="C34" s="93"/>
      <c r="D34" s="93">
        <v>108.625431925873</v>
      </c>
      <c r="E34" s="93">
        <v>103.33857276770701</v>
      </c>
      <c r="F34" s="93">
        <v>99.901842664132005</v>
      </c>
      <c r="G34" s="93">
        <v>96.132683793233397</v>
      </c>
      <c r="H34" s="93">
        <v>91.959525657630095</v>
      </c>
      <c r="I34" s="93">
        <v>88.378288523683906</v>
      </c>
      <c r="J34" s="93">
        <v>84.978712778308093</v>
      </c>
      <c r="K34" s="93">
        <v>81.459869856030394</v>
      </c>
      <c r="L34" s="93">
        <v>78.016637317090996</v>
      </c>
      <c r="M34" s="93">
        <v>74.700499125788198</v>
      </c>
      <c r="N34" s="91">
        <f>((M34/C33)-1)*100</f>
        <v>-39.66618815156189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1:33" s="19" customFormat="1" ht="20" customHeight="1">
      <c r="A35" s="84" t="s">
        <v>78</v>
      </c>
      <c r="B35" s="85"/>
      <c r="C35" s="95"/>
      <c r="D35" s="95">
        <v>138.34640268117499</v>
      </c>
      <c r="E35" s="95">
        <v>139.007220957458</v>
      </c>
      <c r="F35" s="95">
        <v>136.63572106528301</v>
      </c>
      <c r="G35" s="95">
        <v>136.72592364370499</v>
      </c>
      <c r="H35" s="95">
        <v>137.07264298838999</v>
      </c>
      <c r="I35" s="95">
        <v>135.85233113744101</v>
      </c>
      <c r="J35" s="95">
        <v>134.849423753933</v>
      </c>
      <c r="K35" s="95">
        <v>134.300793407426</v>
      </c>
      <c r="L35" s="95">
        <v>133.371780117339</v>
      </c>
      <c r="M35" s="95">
        <v>132.256990598443</v>
      </c>
      <c r="N35" s="91">
        <f>((M35/C33)-1)*100</f>
        <v>6.8208175285457084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1:33" s="28" customFormat="1" ht="20" customHeight="1">
      <c r="A36" s="76" t="s">
        <v>33</v>
      </c>
      <c r="B36" s="77" t="s">
        <v>63</v>
      </c>
      <c r="C36" s="99">
        <v>684.25300000000004</v>
      </c>
      <c r="D36" s="99">
        <v>674.27272727272702</v>
      </c>
      <c r="E36" s="99">
        <v>664.54545454545496</v>
      </c>
      <c r="F36" s="99">
        <v>654.81818181818198</v>
      </c>
      <c r="G36" s="99">
        <v>645.09090909090901</v>
      </c>
      <c r="H36" s="99">
        <v>635.36363636363603</v>
      </c>
      <c r="I36" s="99">
        <v>625.63636363636397</v>
      </c>
      <c r="J36" s="99">
        <v>615.90909090909099</v>
      </c>
      <c r="K36" s="99">
        <v>606.18181818181802</v>
      </c>
      <c r="L36" s="99">
        <v>596.45454545454504</v>
      </c>
      <c r="M36" s="99">
        <v>586.72727272727298</v>
      </c>
      <c r="N36" s="90">
        <f>((M36/C36)-1)*100</f>
        <v>-14.252875365212436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</row>
    <row r="37" spans="1:33" s="19" customFormat="1" ht="20" customHeight="1">
      <c r="A37" s="80" t="s">
        <v>77</v>
      </c>
      <c r="B37" s="81"/>
      <c r="C37" s="92"/>
      <c r="D37" s="93">
        <v>566.64677617619202</v>
      </c>
      <c r="E37" s="93">
        <v>512.33937484143098</v>
      </c>
      <c r="F37" s="93">
        <v>468.404566306059</v>
      </c>
      <c r="G37" s="93">
        <v>429.83900689783798</v>
      </c>
      <c r="H37" s="93">
        <v>394.70469356871502</v>
      </c>
      <c r="I37" s="93">
        <v>362.00770036811599</v>
      </c>
      <c r="J37" s="93">
        <v>331.15758969085903</v>
      </c>
      <c r="K37" s="93">
        <v>301.76965877377103</v>
      </c>
      <c r="L37" s="93">
        <v>273.576692164939</v>
      </c>
      <c r="M37" s="93">
        <v>246.38413192032399</v>
      </c>
      <c r="N37" s="83">
        <f>((M37/C36)-1)*100</f>
        <v>-63.992246739097382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1:33" s="19" customFormat="1" ht="20" customHeight="1">
      <c r="A38" s="84" t="s">
        <v>78</v>
      </c>
      <c r="B38" s="85"/>
      <c r="C38" s="94"/>
      <c r="D38" s="95">
        <v>781.89867836926305</v>
      </c>
      <c r="E38" s="95">
        <v>816.75153424947803</v>
      </c>
      <c r="F38" s="95">
        <v>841.23179733030395</v>
      </c>
      <c r="G38" s="95">
        <v>860.34281128398004</v>
      </c>
      <c r="H38" s="95">
        <v>876.02257915855705</v>
      </c>
      <c r="I38" s="95">
        <v>889.26502690461098</v>
      </c>
      <c r="J38" s="95">
        <v>900.66059212732296</v>
      </c>
      <c r="K38" s="95">
        <v>910.59397758986597</v>
      </c>
      <c r="L38" s="95">
        <v>919.33239874415096</v>
      </c>
      <c r="M38" s="95">
        <v>927.07041353422096</v>
      </c>
      <c r="N38" s="83">
        <f>((M38/C36)-1)*100</f>
        <v>35.486496008672354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1:33" s="28" customFormat="1" ht="20" customHeight="1">
      <c r="A39" s="76" t="s">
        <v>34</v>
      </c>
      <c r="B39" s="77" t="s">
        <v>63</v>
      </c>
      <c r="C39" s="99">
        <v>383.85500000000002</v>
      </c>
      <c r="D39" s="99">
        <v>374.06520662472099</v>
      </c>
      <c r="E39" s="99">
        <v>378.75398881929402</v>
      </c>
      <c r="F39" s="99">
        <v>390.07466725274702</v>
      </c>
      <c r="G39" s="99">
        <v>400.09546481276101</v>
      </c>
      <c r="H39" s="99">
        <v>405.40878505062199</v>
      </c>
      <c r="I39" s="99">
        <v>406.90086158862499</v>
      </c>
      <c r="J39" s="99">
        <v>407.19921087643701</v>
      </c>
      <c r="K39" s="99">
        <v>408.35273711337197</v>
      </c>
      <c r="L39" s="99">
        <v>410.94746879517697</v>
      </c>
      <c r="M39" s="99">
        <v>414.47321437829999</v>
      </c>
      <c r="N39" s="90">
        <f>((M39/C39)-1)*100</f>
        <v>7.9765052893149724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</row>
    <row r="40" spans="1:33" s="19" customFormat="1" ht="20" customHeight="1">
      <c r="A40" s="80" t="s">
        <v>77</v>
      </c>
      <c r="B40" s="81"/>
      <c r="C40" s="92"/>
      <c r="D40" s="93">
        <v>327.80371652584</v>
      </c>
      <c r="E40" s="93">
        <v>291.803275120156</v>
      </c>
      <c r="F40" s="93">
        <v>274.84680930415698</v>
      </c>
      <c r="G40" s="93">
        <v>268.66532138763199</v>
      </c>
      <c r="H40" s="93">
        <v>264.67148045708899</v>
      </c>
      <c r="I40" s="93">
        <v>259.30045049139397</v>
      </c>
      <c r="J40" s="93">
        <v>252.706689299945</v>
      </c>
      <c r="K40" s="93">
        <v>246.03893100513599</v>
      </c>
      <c r="L40" s="93">
        <v>240.15457598659501</v>
      </c>
      <c r="M40" s="93">
        <v>235.287268304111</v>
      </c>
      <c r="N40" s="83">
        <f>((M40/C39)-1)*100</f>
        <v>-38.704128302585353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33" s="19" customFormat="1" ht="20" customHeight="1">
      <c r="A41" s="84" t="s">
        <v>78</v>
      </c>
      <c r="B41" s="85"/>
      <c r="C41" s="94"/>
      <c r="D41" s="95">
        <v>420.32669672360203</v>
      </c>
      <c r="E41" s="95">
        <v>465.70470251843199</v>
      </c>
      <c r="F41" s="95">
        <v>505.30252520133701</v>
      </c>
      <c r="G41" s="95">
        <v>531.52560823788895</v>
      </c>
      <c r="H41" s="95">
        <v>546.14608964415504</v>
      </c>
      <c r="I41" s="95">
        <v>554.50127268585595</v>
      </c>
      <c r="J41" s="95">
        <v>561.69173245292995</v>
      </c>
      <c r="K41" s="95">
        <v>570.66654322160798</v>
      </c>
      <c r="L41" s="95">
        <v>581.74036160375897</v>
      </c>
      <c r="M41" s="95">
        <v>593.659160452489</v>
      </c>
      <c r="N41" s="83">
        <f>((M41/C39)-1)*100</f>
        <v>54.657138881215303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1:33" s="28" customFormat="1" ht="20" customHeight="1">
      <c r="A42" s="76" t="s">
        <v>35</v>
      </c>
      <c r="B42" s="77" t="s">
        <v>63</v>
      </c>
      <c r="C42" s="99">
        <v>8654.2000000000007</v>
      </c>
      <c r="D42" s="99">
        <v>8887.6228568921706</v>
      </c>
      <c r="E42" s="99">
        <v>8885.4481054468306</v>
      </c>
      <c r="F42" s="99">
        <v>9166.09884885463</v>
      </c>
      <c r="G42" s="99">
        <v>9336.8625416159102</v>
      </c>
      <c r="H42" s="99">
        <v>9540.9389149706203</v>
      </c>
      <c r="I42" s="99">
        <v>9733.7618170566202</v>
      </c>
      <c r="J42" s="99">
        <v>9930.7348260102899</v>
      </c>
      <c r="K42" s="99">
        <v>10126.206438773201</v>
      </c>
      <c r="L42" s="99">
        <v>10322.208419716801</v>
      </c>
      <c r="M42" s="99">
        <v>10518.022856613699</v>
      </c>
      <c r="N42" s="79">
        <f>((M42/C42)-1)*100</f>
        <v>21.536627956526289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3" spans="1:33" s="19" customFormat="1" ht="20" customHeight="1">
      <c r="A43" s="80" t="s">
        <v>77</v>
      </c>
      <c r="B43" s="81"/>
      <c r="C43" s="93"/>
      <c r="D43" s="93">
        <v>8178.63765605144</v>
      </c>
      <c r="E43" s="93">
        <v>7764.8570644657902</v>
      </c>
      <c r="F43" s="93">
        <v>7601.1049606080696</v>
      </c>
      <c r="G43" s="93">
        <v>7488.1750062780702</v>
      </c>
      <c r="H43" s="93">
        <v>7431.9315979426801</v>
      </c>
      <c r="I43" s="93">
        <v>7397.43116157846</v>
      </c>
      <c r="J43" s="93">
        <v>7385.8766930944103</v>
      </c>
      <c r="K43" s="93">
        <v>7389.1534448132898</v>
      </c>
      <c r="L43" s="93">
        <v>7405.4343647646001</v>
      </c>
      <c r="M43" s="93">
        <v>7432.0309227910902</v>
      </c>
      <c r="N43" s="83">
        <f>((M43/C42)-1)*100</f>
        <v>-14.122265226235942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s="19" customFormat="1" ht="20" customHeight="1">
      <c r="A44" s="84" t="s">
        <v>78</v>
      </c>
      <c r="B44" s="85"/>
      <c r="C44" s="95"/>
      <c r="D44" s="95">
        <v>9596.6080577328903</v>
      </c>
      <c r="E44" s="95">
        <v>10006.0391464279</v>
      </c>
      <c r="F44" s="95">
        <v>10731.0927371012</v>
      </c>
      <c r="G44" s="95">
        <v>11185.550076953799</v>
      </c>
      <c r="H44" s="95">
        <v>11649.9462319986</v>
      </c>
      <c r="I44" s="95">
        <v>12070.0924725348</v>
      </c>
      <c r="J44" s="95">
        <v>12475.5929589262</v>
      </c>
      <c r="K44" s="95">
        <v>12863.259432733001</v>
      </c>
      <c r="L44" s="95">
        <v>13238.982474668899</v>
      </c>
      <c r="M44" s="95">
        <v>13604.0147904362</v>
      </c>
      <c r="N44" s="83">
        <f>((M44/C42)-1)*100</f>
        <v>57.195521139287273</v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1:33" s="28" customFormat="1" ht="20" customHeight="1">
      <c r="A45" s="76" t="s">
        <v>60</v>
      </c>
      <c r="B45" s="77" t="s">
        <v>63</v>
      </c>
      <c r="C45" s="99">
        <v>648.61300000000006</v>
      </c>
      <c r="D45" s="99">
        <v>651.76638629278295</v>
      </c>
      <c r="E45" s="99">
        <v>652.94569086857996</v>
      </c>
      <c r="F45" s="99">
        <v>653.44842589373695</v>
      </c>
      <c r="G45" s="99">
        <v>653.66274076260595</v>
      </c>
      <c r="H45" s="99">
        <v>653.75410273406305</v>
      </c>
      <c r="I45" s="99">
        <v>653.79305014761599</v>
      </c>
      <c r="J45" s="99">
        <v>653.80965334693701</v>
      </c>
      <c r="K45" s="99">
        <v>653.81673125539203</v>
      </c>
      <c r="L45" s="99">
        <v>653.81974855266901</v>
      </c>
      <c r="M45" s="99">
        <v>653.82103482006198</v>
      </c>
      <c r="N45" s="79">
        <f>((M45/C45)-1)*100</f>
        <v>0.80294949685897343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</row>
    <row r="46" spans="1:33" s="19" customFormat="1" ht="20" customHeight="1">
      <c r="A46" s="80" t="s">
        <v>77</v>
      </c>
      <c r="B46" s="81"/>
      <c r="C46" s="93"/>
      <c r="D46" s="93">
        <v>586.04204436740201</v>
      </c>
      <c r="E46" s="93">
        <v>581.49846789978994</v>
      </c>
      <c r="F46" s="93">
        <v>581.00971644689605</v>
      </c>
      <c r="G46" s="93">
        <v>581.04530219875198</v>
      </c>
      <c r="H46" s="93">
        <v>581.10423096469401</v>
      </c>
      <c r="I46" s="93">
        <v>581.13728585060005</v>
      </c>
      <c r="J46" s="93">
        <v>581.15281825294505</v>
      </c>
      <c r="K46" s="93">
        <v>581.15970156729804</v>
      </c>
      <c r="L46" s="93">
        <v>581.16268350106998</v>
      </c>
      <c r="M46" s="93">
        <v>581.16396334186004</v>
      </c>
      <c r="N46" s="83">
        <f>((M46/C45)-1)*100</f>
        <v>-10.398964661229426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1:33" s="19" customFormat="1" ht="20" customHeight="1">
      <c r="A47" s="84" t="s">
        <v>78</v>
      </c>
      <c r="B47" s="85"/>
      <c r="C47" s="95"/>
      <c r="D47" s="95">
        <v>717.49072821816401</v>
      </c>
      <c r="E47" s="95">
        <v>724.39291383736997</v>
      </c>
      <c r="F47" s="95">
        <v>725.88713534057695</v>
      </c>
      <c r="G47" s="95">
        <v>726.28017932646003</v>
      </c>
      <c r="H47" s="95">
        <v>726.40397450343096</v>
      </c>
      <c r="I47" s="95">
        <v>726.44881444463101</v>
      </c>
      <c r="J47" s="95">
        <v>726.46648844092897</v>
      </c>
      <c r="K47" s="95">
        <v>726.47376094348601</v>
      </c>
      <c r="L47" s="95">
        <v>726.47681360426895</v>
      </c>
      <c r="M47" s="95">
        <v>726.47810629826495</v>
      </c>
      <c r="N47" s="83">
        <f>((M47/C45)-1)*100</f>
        <v>12.004863654947528</v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s="28" customFormat="1" ht="20" customHeight="1">
      <c r="A48" s="76" t="s">
        <v>61</v>
      </c>
      <c r="B48" s="77" t="s">
        <v>63</v>
      </c>
      <c r="C48" s="99">
        <v>77.575000000000003</v>
      </c>
      <c r="D48" s="99">
        <v>78.339604156091497</v>
      </c>
      <c r="E48" s="99">
        <v>78.005815031441699</v>
      </c>
      <c r="F48" s="99">
        <v>77.184119870091095</v>
      </c>
      <c r="G48" s="99">
        <v>77.699094114667801</v>
      </c>
      <c r="H48" s="99">
        <v>77.690353297816898</v>
      </c>
      <c r="I48" s="99">
        <v>77.443560180316993</v>
      </c>
      <c r="J48" s="99">
        <v>77.848936135042095</v>
      </c>
      <c r="K48" s="99">
        <v>77.998788349785599</v>
      </c>
      <c r="L48" s="99">
        <v>78.032493409992</v>
      </c>
      <c r="M48" s="99">
        <v>78.384395697486397</v>
      </c>
      <c r="N48" s="79">
        <f>((M48/C48)-1)*100</f>
        <v>1.0433718304690975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</row>
    <row r="49" spans="1:33" s="19" customFormat="1" ht="20" customHeight="1">
      <c r="A49" s="80" t="s">
        <v>77</v>
      </c>
      <c r="B49" s="81"/>
      <c r="C49" s="92"/>
      <c r="D49" s="93">
        <v>74.115289619372206</v>
      </c>
      <c r="E49" s="93">
        <v>72.031732121883394</v>
      </c>
      <c r="F49" s="93">
        <v>69.867392465341496</v>
      </c>
      <c r="G49" s="93">
        <v>68.053341648917694</v>
      </c>
      <c r="H49" s="93">
        <v>66.177465678038899</v>
      </c>
      <c r="I49" s="93">
        <v>64.326677087876703</v>
      </c>
      <c r="J49" s="93">
        <v>62.841898776502397</v>
      </c>
      <c r="K49" s="93">
        <v>61.3143729120046</v>
      </c>
      <c r="L49" s="93">
        <v>59.824575716847498</v>
      </c>
      <c r="M49" s="93">
        <v>58.583333125380001</v>
      </c>
      <c r="N49" s="83">
        <f>((M49/C48)-1)*100</f>
        <v>-24.481684659516599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  <row r="50" spans="1:33" s="19" customFormat="1" ht="20" customHeight="1">
      <c r="A50" s="84" t="s">
        <v>78</v>
      </c>
      <c r="B50" s="85"/>
      <c r="C50" s="94"/>
      <c r="D50" s="95">
        <v>82.563918692810901</v>
      </c>
      <c r="E50" s="95">
        <v>83.979897941000004</v>
      </c>
      <c r="F50" s="95">
        <v>84.500847274840794</v>
      </c>
      <c r="G50" s="95">
        <v>87.344846580417993</v>
      </c>
      <c r="H50" s="95">
        <v>89.203240917594897</v>
      </c>
      <c r="I50" s="95">
        <v>90.560443272757396</v>
      </c>
      <c r="J50" s="95">
        <v>92.8559734935818</v>
      </c>
      <c r="K50" s="95">
        <v>94.683203787566597</v>
      </c>
      <c r="L50" s="95">
        <v>96.240411103136495</v>
      </c>
      <c r="M50" s="95">
        <v>98.1854582695929</v>
      </c>
      <c r="N50" s="83">
        <f>((M50/C48)-1)*100</f>
        <v>26.568428320454917</v>
      </c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  <row r="51" spans="1:33" s="28" customFormat="1" ht="20" customHeight="1">
      <c r="A51" s="76" t="s">
        <v>62</v>
      </c>
      <c r="B51" s="77" t="s">
        <v>63</v>
      </c>
      <c r="C51" s="96">
        <v>34.75</v>
      </c>
      <c r="D51" s="96">
        <v>34.325159985299202</v>
      </c>
      <c r="E51" s="96">
        <v>33.456387217684899</v>
      </c>
      <c r="F51" s="96">
        <v>33.240144351395202</v>
      </c>
      <c r="G51" s="96">
        <v>32.829922717833</v>
      </c>
      <c r="H51" s="96">
        <v>32.741017209754702</v>
      </c>
      <c r="I51" s="96">
        <v>32.556593464428403</v>
      </c>
      <c r="J51" s="96">
        <v>32.530390901436299</v>
      </c>
      <c r="K51" s="96">
        <v>32.4571536357535</v>
      </c>
      <c r="L51" s="96">
        <v>32.461827002478302</v>
      </c>
      <c r="M51" s="96">
        <v>32.443339731811399</v>
      </c>
      <c r="N51" s="79">
        <f>((M51/C51)-1)*100</f>
        <v>-6.6378712753628832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</row>
    <row r="52" spans="1:33" s="19" customFormat="1" ht="20" customHeight="1">
      <c r="A52" s="80" t="s">
        <v>77</v>
      </c>
      <c r="B52" s="81"/>
      <c r="C52" s="92"/>
      <c r="D52" s="97">
        <v>32.195313089229998</v>
      </c>
      <c r="E52" s="97">
        <v>30.444328851485601</v>
      </c>
      <c r="F52" s="97">
        <v>28.8610914220876</v>
      </c>
      <c r="G52" s="97">
        <v>27.418849486581799</v>
      </c>
      <c r="H52" s="97">
        <v>26.188681810929001</v>
      </c>
      <c r="I52" s="97">
        <v>25.034194588840499</v>
      </c>
      <c r="J52" s="97">
        <v>24.034283961796699</v>
      </c>
      <c r="K52" s="97">
        <v>23.087992445116601</v>
      </c>
      <c r="L52" s="97">
        <v>22.245012836101498</v>
      </c>
      <c r="M52" s="97">
        <v>21.4440032970796</v>
      </c>
      <c r="N52" s="83">
        <f>((M52/C51)-1)*100</f>
        <v>-38.29063799401554</v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</row>
    <row r="53" spans="1:33" s="19" customFormat="1" ht="20" customHeight="1">
      <c r="A53" s="84" t="s">
        <v>78</v>
      </c>
      <c r="B53" s="85"/>
      <c r="C53" s="94"/>
      <c r="D53" s="98">
        <v>36.455006881368398</v>
      </c>
      <c r="E53" s="98">
        <v>36.468445583884197</v>
      </c>
      <c r="F53" s="98">
        <v>37.6191972807027</v>
      </c>
      <c r="G53" s="98">
        <v>38.240995949084201</v>
      </c>
      <c r="H53" s="98">
        <v>39.293352608580399</v>
      </c>
      <c r="I53" s="98">
        <v>40.0789923400162</v>
      </c>
      <c r="J53" s="98">
        <v>41.026497841075802</v>
      </c>
      <c r="K53" s="98">
        <v>41.826314826390401</v>
      </c>
      <c r="L53" s="98">
        <v>42.678641168855101</v>
      </c>
      <c r="M53" s="98">
        <v>43.442676166543201</v>
      </c>
      <c r="N53" s="83">
        <f>((M53/C51)-1)*100</f>
        <v>25.014895443289788</v>
      </c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</row>
    <row r="54" spans="1:33" s="28" customFormat="1" ht="20" customHeight="1">
      <c r="A54" s="76" t="s">
        <v>58</v>
      </c>
      <c r="B54" s="77" t="s">
        <v>63</v>
      </c>
      <c r="C54" s="99">
        <v>512.79399999999998</v>
      </c>
      <c r="D54" s="99">
        <v>512.59090909090901</v>
      </c>
      <c r="E54" s="99">
        <v>512.18181818181802</v>
      </c>
      <c r="F54" s="99">
        <v>511.77272727272702</v>
      </c>
      <c r="G54" s="99">
        <v>511.36363636363598</v>
      </c>
      <c r="H54" s="99">
        <v>510.95454545454498</v>
      </c>
      <c r="I54" s="99">
        <v>510.54545454545502</v>
      </c>
      <c r="J54" s="99">
        <v>510.13636363636402</v>
      </c>
      <c r="K54" s="99">
        <v>509.72727272727298</v>
      </c>
      <c r="L54" s="99">
        <v>509.31818181818198</v>
      </c>
      <c r="M54" s="99">
        <v>508.90909090909099</v>
      </c>
      <c r="N54" s="79">
        <f>((M54/C54)-1)*100</f>
        <v>-0.75759644046322627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</row>
    <row r="55" spans="1:33" s="19" customFormat="1" ht="20" customHeight="1">
      <c r="A55" s="80" t="s">
        <v>77</v>
      </c>
      <c r="B55" s="81"/>
      <c r="C55" s="92"/>
      <c r="D55" s="93">
        <v>477.18392862460303</v>
      </c>
      <c r="E55" s="93">
        <v>462.10878620368902</v>
      </c>
      <c r="F55" s="93">
        <v>450.44603816248701</v>
      </c>
      <c r="G55" s="93">
        <v>440.54967543102401</v>
      </c>
      <c r="H55" s="93">
        <v>431.78213025387799</v>
      </c>
      <c r="I55" s="93">
        <v>423.816419070314</v>
      </c>
      <c r="J55" s="93">
        <v>416.45829864679598</v>
      </c>
      <c r="K55" s="93">
        <v>409.58120877101402</v>
      </c>
      <c r="L55" s="93">
        <v>403.09724041926398</v>
      </c>
      <c r="M55" s="93">
        <v>396.94238756647297</v>
      </c>
      <c r="N55" s="83">
        <f>((M55/C54)-1)*100</f>
        <v>-22.592232442955073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</row>
    <row r="56" spans="1:33" s="19" customFormat="1" ht="20" customHeight="1">
      <c r="A56" s="84" t="s">
        <v>78</v>
      </c>
      <c r="B56" s="85"/>
      <c r="C56" s="94"/>
      <c r="D56" s="95">
        <v>547.99788955721499</v>
      </c>
      <c r="E56" s="95">
        <v>562.25485015994695</v>
      </c>
      <c r="F56" s="95">
        <v>573.099416382968</v>
      </c>
      <c r="G56" s="95">
        <v>582.177597296248</v>
      </c>
      <c r="H56" s="95">
        <v>590.126960655213</v>
      </c>
      <c r="I56" s="95">
        <v>597.27449002059495</v>
      </c>
      <c r="J56" s="95">
        <v>603.81442862593099</v>
      </c>
      <c r="K56" s="95">
        <v>609.87333668353097</v>
      </c>
      <c r="L56" s="95">
        <v>615.53912321710004</v>
      </c>
      <c r="M56" s="95">
        <v>620.87579425170804</v>
      </c>
      <c r="N56" s="83">
        <f>((M56/C54)-1)*100</f>
        <v>21.077039562028421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</row>
    <row r="57" spans="1:33" s="28" customFormat="1" ht="20" customHeight="1">
      <c r="A57" s="76" t="s">
        <v>94</v>
      </c>
      <c r="B57" s="77" t="s">
        <v>63</v>
      </c>
      <c r="C57" s="96">
        <v>71.459862998087701</v>
      </c>
      <c r="D57" s="96">
        <v>72.084132737797106</v>
      </c>
      <c r="E57" s="96">
        <v>72.732598328289995</v>
      </c>
      <c r="F57" s="96">
        <v>73.376746305930098</v>
      </c>
      <c r="G57" s="96">
        <v>74.021664737186896</v>
      </c>
      <c r="H57" s="96">
        <v>74.666445685349302</v>
      </c>
      <c r="I57" s="96">
        <v>75.311251166592996</v>
      </c>
      <c r="J57" s="96">
        <v>75.956052270046996</v>
      </c>
      <c r="K57" s="96">
        <v>76.600854154692897</v>
      </c>
      <c r="L57" s="96">
        <v>77.245655899939393</v>
      </c>
      <c r="M57" s="96">
        <v>77.890457670060997</v>
      </c>
      <c r="N57" s="79">
        <f>((M57/C57)-1)*100</f>
        <v>8.9988902891478872</v>
      </c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</row>
    <row r="58" spans="1:33" s="19" customFormat="1" ht="20" customHeight="1">
      <c r="A58" s="80" t="s">
        <v>77</v>
      </c>
      <c r="B58" s="81"/>
      <c r="C58" s="92">
        <v>65.3475137526965</v>
      </c>
      <c r="D58" s="97">
        <v>64.173530233609</v>
      </c>
      <c r="E58" s="97">
        <v>63.256994296652003</v>
      </c>
      <c r="F58" s="97">
        <v>62.576959916091504</v>
      </c>
      <c r="G58" s="97">
        <v>62.0405143611612</v>
      </c>
      <c r="H58" s="97">
        <v>61.610831206229904</v>
      </c>
      <c r="I58" s="97">
        <v>61.263040545118201</v>
      </c>
      <c r="J58" s="97">
        <v>60.980905906944301</v>
      </c>
      <c r="K58" s="97">
        <v>60.752893380064798</v>
      </c>
      <c r="L58" s="97">
        <v>60.570503690747003</v>
      </c>
      <c r="M58" s="97">
        <v>60.427252243764798</v>
      </c>
      <c r="N58" s="83">
        <f>((M58/C57)-1)*100</f>
        <v>-15.438891555974777</v>
      </c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</row>
    <row r="59" spans="1:33" s="19" customFormat="1" ht="20" customHeight="1">
      <c r="A59" s="84" t="s">
        <v>78</v>
      </c>
      <c r="B59" s="85"/>
      <c r="C59" s="94">
        <v>77.572212243478802</v>
      </c>
      <c r="D59" s="98">
        <v>79.994735241985197</v>
      </c>
      <c r="E59" s="98">
        <v>82.208202359927995</v>
      </c>
      <c r="F59" s="98">
        <v>84.1765326957686</v>
      </c>
      <c r="G59" s="98">
        <v>86.002815113212606</v>
      </c>
      <c r="H59" s="98">
        <v>87.722060164468701</v>
      </c>
      <c r="I59" s="98">
        <v>89.359461788067804</v>
      </c>
      <c r="J59" s="98">
        <v>90.931198633149805</v>
      </c>
      <c r="K59" s="98">
        <v>92.448814929320903</v>
      </c>
      <c r="L59" s="98">
        <v>93.920808109131798</v>
      </c>
      <c r="M59" s="98">
        <v>95.353663096357195</v>
      </c>
      <c r="N59" s="83">
        <f>((M59/C57)-1)*100</f>
        <v>33.43667213427053</v>
      </c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</row>
    <row r="60" spans="1:33" s="28" customFormat="1" ht="20" customHeight="1">
      <c r="A60" s="76" t="s">
        <v>95</v>
      </c>
      <c r="B60" s="77" t="s">
        <v>63</v>
      </c>
      <c r="C60" s="99">
        <v>23.2674478185377</v>
      </c>
      <c r="D60" s="99">
        <v>24.1229564927004</v>
      </c>
      <c r="E60" s="99">
        <v>24.245619735229798</v>
      </c>
      <c r="F60" s="99">
        <v>24.639079689073899</v>
      </c>
      <c r="G60" s="99">
        <v>25.422366874088802</v>
      </c>
      <c r="H60" s="99">
        <v>26.0330068918298</v>
      </c>
      <c r="I60" s="99">
        <v>26.437953317525999</v>
      </c>
      <c r="J60" s="99">
        <v>26.950470239824401</v>
      </c>
      <c r="K60" s="99">
        <v>27.570560349407401</v>
      </c>
      <c r="L60" s="99">
        <v>28.124828913952499</v>
      </c>
      <c r="M60" s="99">
        <v>28.623397479955401</v>
      </c>
      <c r="N60" s="79">
        <f>((M60/C60)-1)*100</f>
        <v>23.019068112620822</v>
      </c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</row>
    <row r="61" spans="1:33" s="19" customFormat="1" ht="20" customHeight="1">
      <c r="A61" s="80" t="s">
        <v>77</v>
      </c>
      <c r="B61" s="81"/>
      <c r="C61" s="92">
        <v>19.215133286136599</v>
      </c>
      <c r="D61" s="93">
        <v>18.556891175154099</v>
      </c>
      <c r="E61" s="93">
        <v>18.4578539439654</v>
      </c>
      <c r="F61" s="93">
        <v>18.563553012071701</v>
      </c>
      <c r="G61" s="93">
        <v>18.616923109426001</v>
      </c>
      <c r="H61" s="93">
        <v>18.6546563978116</v>
      </c>
      <c r="I61" s="93">
        <v>18.741825911809901</v>
      </c>
      <c r="J61" s="93">
        <v>18.904517322899501</v>
      </c>
      <c r="K61" s="93">
        <v>19.0824394140711</v>
      </c>
      <c r="L61" s="93">
        <v>19.248735559574101</v>
      </c>
      <c r="M61" s="93">
        <v>19.427469916446402</v>
      </c>
      <c r="N61" s="83">
        <f>((M61/C60)-1)*100</f>
        <v>-16.503648926342073</v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s="19" customFormat="1" ht="20" customHeight="1">
      <c r="A62" s="84" t="s">
        <v>78</v>
      </c>
      <c r="B62" s="85"/>
      <c r="C62" s="94">
        <v>27.319762350938799</v>
      </c>
      <c r="D62" s="95">
        <v>29.6890218102467</v>
      </c>
      <c r="E62" s="95">
        <v>30.0333855264942</v>
      </c>
      <c r="F62" s="95">
        <v>30.7146063660762</v>
      </c>
      <c r="G62" s="95">
        <v>32.227810638751599</v>
      </c>
      <c r="H62" s="95">
        <v>33.411357385848</v>
      </c>
      <c r="I62" s="95">
        <v>34.134080723242199</v>
      </c>
      <c r="J62" s="95">
        <v>34.996423156749202</v>
      </c>
      <c r="K62" s="95">
        <v>36.058681284743699</v>
      </c>
      <c r="L62" s="95">
        <v>37.000922268330903</v>
      </c>
      <c r="M62" s="95">
        <v>37.819325043464502</v>
      </c>
      <c r="N62" s="83">
        <f>((M62/C60)-1)*100</f>
        <v>62.541785151584151</v>
      </c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s="28" customFormat="1" ht="20" customHeight="1">
      <c r="A63" s="76" t="s">
        <v>96</v>
      </c>
      <c r="B63" s="77" t="s">
        <v>63</v>
      </c>
      <c r="C63" s="99">
        <v>33.342747221157801</v>
      </c>
      <c r="D63" s="99">
        <v>33.988601264700797</v>
      </c>
      <c r="E63" s="99">
        <v>34.324250734246398</v>
      </c>
      <c r="F63" s="99">
        <v>34.498687307853999</v>
      </c>
      <c r="G63" s="99">
        <v>34.5893417583233</v>
      </c>
      <c r="H63" s="99">
        <v>34.636454753149501</v>
      </c>
      <c r="I63" s="99">
        <v>34.660939312594898</v>
      </c>
      <c r="J63" s="99">
        <v>34.673663904895598</v>
      </c>
      <c r="K63" s="99">
        <v>34.680276858238003</v>
      </c>
      <c r="L63" s="99">
        <v>34.683713601111599</v>
      </c>
      <c r="M63" s="99">
        <v>34.685499671716798</v>
      </c>
      <c r="N63" s="90">
        <f>((M63/C63)-1)*100</f>
        <v>4.0271200259915707</v>
      </c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</row>
    <row r="64" spans="1:33" s="19" customFormat="1" ht="20" customHeight="1">
      <c r="A64" s="80" t="s">
        <v>77</v>
      </c>
      <c r="B64" s="81"/>
      <c r="C64" s="93">
        <v>28.223680916717701</v>
      </c>
      <c r="D64" s="93">
        <v>28.219509656213202</v>
      </c>
      <c r="E64" s="93">
        <v>28.391799506827802</v>
      </c>
      <c r="F64" s="93">
        <v>28.522880722663999</v>
      </c>
      <c r="G64" s="93">
        <v>28.601879313785599</v>
      </c>
      <c r="H64" s="93">
        <v>28.645848106044401</v>
      </c>
      <c r="I64" s="93">
        <v>28.6694837412666</v>
      </c>
      <c r="J64" s="93">
        <v>28.681979071073201</v>
      </c>
      <c r="K64" s="93">
        <v>28.6885301051745</v>
      </c>
      <c r="L64" s="93">
        <v>28.691950124595699</v>
      </c>
      <c r="M64" s="93">
        <v>28.693731678427199</v>
      </c>
      <c r="N64" s="91">
        <f>((M64/C63)-1)*100</f>
        <v>-13.943108862309185</v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</row>
    <row r="65" spans="1:33" s="19" customFormat="1" ht="20" customHeight="1">
      <c r="A65" s="84" t="s">
        <v>78</v>
      </c>
      <c r="B65" s="85"/>
      <c r="C65" s="95">
        <v>38.461813525597798</v>
      </c>
      <c r="D65" s="95">
        <v>39.757692873188397</v>
      </c>
      <c r="E65" s="95">
        <v>40.256701961665001</v>
      </c>
      <c r="F65" s="95">
        <v>40.474493893043999</v>
      </c>
      <c r="G65" s="95">
        <v>40.576804202860998</v>
      </c>
      <c r="H65" s="95">
        <v>40.627061400254597</v>
      </c>
      <c r="I65" s="95">
        <v>40.652394883923101</v>
      </c>
      <c r="J65" s="95">
        <v>40.665348738718102</v>
      </c>
      <c r="K65" s="95">
        <v>40.672023611301498</v>
      </c>
      <c r="L65" s="95">
        <v>40.675477077627399</v>
      </c>
      <c r="M65" s="95">
        <v>40.677267665006397</v>
      </c>
      <c r="N65" s="91">
        <f>((M65/C63)-1)*100</f>
        <v>21.997348914292346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1:33" s="28" customFormat="1">
      <c r="A66" s="172" t="s">
        <v>133</v>
      </c>
      <c r="B66" s="169"/>
      <c r="C66" s="33"/>
      <c r="D66" s="31"/>
      <c r="E66" s="31"/>
      <c r="F66" s="31"/>
      <c r="G66" s="31"/>
      <c r="H66" s="31"/>
      <c r="I66" s="31"/>
      <c r="J66" s="31"/>
      <c r="K66" s="31"/>
      <c r="L66" s="31"/>
      <c r="M66" s="33"/>
      <c r="N66" s="3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</row>
    <row r="67" spans="1:33" s="19" customFormat="1">
      <c r="A67" s="4" t="s">
        <v>36</v>
      </c>
      <c r="B67" s="23"/>
      <c r="C67" s="26"/>
      <c r="D67" s="23"/>
      <c r="E67" s="23"/>
      <c r="F67" s="23"/>
      <c r="G67" s="23"/>
      <c r="H67" s="23"/>
      <c r="I67" s="23"/>
      <c r="J67" s="23"/>
      <c r="K67" s="23"/>
      <c r="L67" s="23"/>
      <c r="M67" s="26"/>
      <c r="N67" s="25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1:33" s="19" customFormat="1">
      <c r="A68" s="4" t="s">
        <v>117</v>
      </c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5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</row>
    <row r="69" spans="1:33" s="28" customFormat="1" ht="16.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</row>
    <row r="70" spans="1:33" s="19" customFormat="1" ht="16.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5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</row>
    <row r="71" spans="1:33" s="19" customFormat="1" ht="16.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5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</row>
    <row r="72" spans="1:33" s="28" customFormat="1" ht="16.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</row>
    <row r="73" spans="1:33" s="19" customFormat="1" ht="16.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5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</row>
    <row r="74" spans="1:33" s="19" customFormat="1" ht="16.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5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</row>
    <row r="75" spans="1:33" s="28" customFormat="1" ht="16.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</row>
    <row r="76" spans="1:33" s="19" customFormat="1" ht="16.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5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</row>
    <row r="77" spans="1:33" s="19" customFormat="1" ht="16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5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</row>
    <row r="78" spans="1:33" s="28" customFormat="1" ht="16.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</row>
    <row r="79" spans="1:33" s="19" customFormat="1" ht="16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5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</row>
    <row r="80" spans="1:33" s="19" customFormat="1" ht="16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5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</row>
    <row r="81" spans="1:33" s="28" customFormat="1" ht="16.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</row>
    <row r="82" spans="1:33" s="19" customFormat="1" ht="16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5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</row>
    <row r="83" spans="1:33" s="19" customFormat="1" ht="16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5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</row>
    <row r="84" spans="1:33" s="28" customFormat="1" ht="16.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</row>
    <row r="85" spans="1:33" s="19" customFormat="1" ht="16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5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</row>
    <row r="86" spans="1:33" s="19" customFormat="1" ht="16.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5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</row>
    <row r="87" spans="1:33" s="28" customFormat="1" ht="16.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</row>
    <row r="88" spans="1:33" s="19" customFormat="1" ht="16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5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</row>
    <row r="89" spans="1:33" s="19" customFormat="1" ht="16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5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</row>
    <row r="90" spans="1:33" s="28" customFormat="1" ht="16.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</row>
    <row r="91" spans="1:33" s="19" customFormat="1" ht="16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5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</row>
    <row r="92" spans="1:33" s="19" customFormat="1" ht="16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5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</row>
    <row r="93" spans="1:33" ht="16.5" customHeight="1"/>
    <row r="94" spans="1:33" ht="16.5" customHeight="1"/>
    <row r="95" spans="1:33" ht="16.5" customHeight="1"/>
    <row r="96" spans="1:33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</sheetData>
  <mergeCells count="5">
    <mergeCell ref="A2:N2"/>
    <mergeCell ref="A66:B66"/>
    <mergeCell ref="A3:N3"/>
    <mergeCell ref="A6:N6"/>
    <mergeCell ref="A5:N5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headerFooter alignWithMargins="0">
    <oddFooter>&amp;C&amp;D - &amp;A</oddFooter>
  </headerFooter>
  <rowBreaks count="1" manualBreakCount="1">
    <brk id="38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08"/>
  <sheetViews>
    <sheetView showGridLines="0" workbookViewId="0">
      <pane xSplit="2" ySplit="8" topLeftCell="C42" activePane="bottomRight" state="frozen"/>
      <selection activeCell="H28" sqref="H28"/>
      <selection pane="topRight" activeCell="H28" sqref="H28"/>
      <selection pane="bottomLeft" activeCell="H28" sqref="H28"/>
      <selection pane="bottomRight" activeCell="A57" sqref="A57:B57"/>
    </sheetView>
  </sheetViews>
  <sheetFormatPr baseColWidth="10" defaultColWidth="19.83203125" defaultRowHeight="12" x14ac:dyDescent="0"/>
  <cols>
    <col min="1" max="1" width="20.5" style="4" customWidth="1"/>
    <col min="2" max="2" width="13.1640625" style="4" customWidth="1"/>
    <col min="3" max="13" width="10.6640625" style="4" customWidth="1"/>
    <col min="14" max="14" width="12.5" style="7" customWidth="1"/>
    <col min="15" max="33" width="19.83203125" style="1"/>
    <col min="34" max="16384" width="19.83203125" style="2"/>
  </cols>
  <sheetData>
    <row r="2" spans="1:33">
      <c r="A2" s="170" t="s">
        <v>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33">
      <c r="A3" s="171" t="s">
        <v>116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5" spans="1:33">
      <c r="A5" s="170" t="s">
        <v>52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33">
      <c r="A6" s="170" t="s">
        <v>110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AG6" s="2"/>
    </row>
    <row r="7" spans="1:33">
      <c r="M7" s="5"/>
      <c r="N7" s="1"/>
      <c r="AG7" s="2"/>
    </row>
    <row r="8" spans="1:33" ht="57">
      <c r="A8" s="74" t="s">
        <v>93</v>
      </c>
      <c r="B8" s="74" t="s">
        <v>1</v>
      </c>
      <c r="C8" s="74" t="s">
        <v>2</v>
      </c>
      <c r="D8" s="74" t="s">
        <v>3</v>
      </c>
      <c r="E8" s="74" t="s">
        <v>4</v>
      </c>
      <c r="F8" s="74" t="s">
        <v>5</v>
      </c>
      <c r="G8" s="74" t="s">
        <v>15</v>
      </c>
      <c r="H8" s="74" t="s">
        <v>21</v>
      </c>
      <c r="I8" s="74" t="s">
        <v>59</v>
      </c>
      <c r="J8" s="74" t="s">
        <v>75</v>
      </c>
      <c r="K8" s="74" t="s">
        <v>83</v>
      </c>
      <c r="L8" s="74" t="s">
        <v>102</v>
      </c>
      <c r="M8" s="74" t="s">
        <v>112</v>
      </c>
      <c r="N8" s="75" t="s">
        <v>113</v>
      </c>
    </row>
    <row r="9" spans="1:33" s="28" customFormat="1" ht="20" customHeight="1">
      <c r="A9" s="76" t="s">
        <v>22</v>
      </c>
      <c r="B9" s="77" t="s">
        <v>30</v>
      </c>
      <c r="C9" s="78">
        <v>800</v>
      </c>
      <c r="D9" s="99">
        <v>798.55</v>
      </c>
      <c r="E9" s="99">
        <v>797.1</v>
      </c>
      <c r="F9" s="99">
        <v>795.65</v>
      </c>
      <c r="G9" s="99">
        <v>794.2</v>
      </c>
      <c r="H9" s="99">
        <v>792.75</v>
      </c>
      <c r="I9" s="99">
        <v>791.3</v>
      </c>
      <c r="J9" s="99">
        <v>789.85</v>
      </c>
      <c r="K9" s="99">
        <v>788.4</v>
      </c>
      <c r="L9" s="99">
        <v>786.95</v>
      </c>
      <c r="M9" s="99">
        <v>785.5</v>
      </c>
      <c r="N9" s="79">
        <f>((M9/C9)-1)*100</f>
        <v>-1.8124999999999947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</row>
    <row r="10" spans="1:33" s="19" customFormat="1" ht="20" customHeight="1">
      <c r="A10" s="80" t="s">
        <v>77</v>
      </c>
      <c r="B10" s="81"/>
      <c r="C10" s="82"/>
      <c r="D10" s="93">
        <v>700.87112464157804</v>
      </c>
      <c r="E10" s="93">
        <v>658.96120971076903</v>
      </c>
      <c r="F10" s="93">
        <v>626.46522505302596</v>
      </c>
      <c r="G10" s="93">
        <v>598.84224928315598</v>
      </c>
      <c r="H10" s="93">
        <v>574.33339473284002</v>
      </c>
      <c r="I10" s="93">
        <v>552.03659672294896</v>
      </c>
      <c r="J10" s="93">
        <v>531.415987457141</v>
      </c>
      <c r="K10" s="93">
        <v>512.12241942153798</v>
      </c>
      <c r="L10" s="93">
        <v>493.91337392473503</v>
      </c>
      <c r="M10" s="93">
        <v>476.61227458369098</v>
      </c>
      <c r="N10" s="83">
        <f>((M10/C9)-1)*100</f>
        <v>-40.423465677038628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</row>
    <row r="11" spans="1:33" s="19" customFormat="1" ht="20" customHeight="1">
      <c r="A11" s="84" t="s">
        <v>78</v>
      </c>
      <c r="B11" s="85"/>
      <c r="C11" s="86"/>
      <c r="D11" s="95">
        <v>896.22887535842199</v>
      </c>
      <c r="E11" s="95">
        <v>935.23879028923102</v>
      </c>
      <c r="F11" s="95">
        <v>964.83477494697399</v>
      </c>
      <c r="G11" s="95">
        <v>989.55775071684297</v>
      </c>
      <c r="H11" s="95">
        <v>1011.16660526716</v>
      </c>
      <c r="I11" s="95">
        <v>1030.5634032770499</v>
      </c>
      <c r="J11" s="95">
        <v>1048.28401254286</v>
      </c>
      <c r="K11" s="95">
        <v>1064.67758057846</v>
      </c>
      <c r="L11" s="95">
        <v>1079.9866260752599</v>
      </c>
      <c r="M11" s="95">
        <v>1094.3877254163101</v>
      </c>
      <c r="N11" s="83">
        <f>((M11/C9)-1)*100</f>
        <v>36.79846567703877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</row>
    <row r="12" spans="1:33" s="28" customFormat="1" ht="20" customHeight="1">
      <c r="A12" s="76" t="s">
        <v>23</v>
      </c>
      <c r="B12" s="77" t="s">
        <v>30</v>
      </c>
      <c r="C12" s="78">
        <v>11700</v>
      </c>
      <c r="D12" s="99">
        <v>11707.6818181818</v>
      </c>
      <c r="E12" s="99">
        <v>11715.3636363636</v>
      </c>
      <c r="F12" s="99">
        <v>11723.0454545455</v>
      </c>
      <c r="G12" s="99">
        <v>11730.727272727299</v>
      </c>
      <c r="H12" s="99">
        <v>11738.409090909099</v>
      </c>
      <c r="I12" s="99">
        <v>11746.090909090901</v>
      </c>
      <c r="J12" s="99">
        <v>11753.772727272701</v>
      </c>
      <c r="K12" s="99">
        <v>11761.4545454545</v>
      </c>
      <c r="L12" s="99">
        <v>11769.1363636364</v>
      </c>
      <c r="M12" s="99">
        <v>11776.8181818182</v>
      </c>
      <c r="N12" s="79">
        <f>((M12/C12)-1)*100</f>
        <v>0.65656565656582178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</row>
    <row r="13" spans="1:33" s="19" customFormat="1" ht="20" customHeight="1">
      <c r="A13" s="80" t="s">
        <v>77</v>
      </c>
      <c r="B13" s="81"/>
      <c r="C13" s="82"/>
      <c r="D13" s="93">
        <v>11005.2441358054</v>
      </c>
      <c r="E13" s="93">
        <v>10721.966739224999</v>
      </c>
      <c r="F13" s="93">
        <v>10506.3876995185</v>
      </c>
      <c r="G13" s="93">
        <v>10325.8519079744</v>
      </c>
      <c r="H13" s="93">
        <v>10167.710683158</v>
      </c>
      <c r="I13" s="93">
        <v>10025.4770111654</v>
      </c>
      <c r="J13" s="93">
        <v>9895.2973081841101</v>
      </c>
      <c r="K13" s="93">
        <v>9774.6607511771908</v>
      </c>
      <c r="L13" s="93">
        <v>9661.8233165070596</v>
      </c>
      <c r="M13" s="93">
        <v>9555.5151911787307</v>
      </c>
      <c r="N13" s="83">
        <f>((M13/C12)-1)*100</f>
        <v>-18.328929989925381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</row>
    <row r="14" spans="1:33" s="19" customFormat="1" ht="20" customHeight="1">
      <c r="A14" s="84" t="s">
        <v>78</v>
      </c>
      <c r="B14" s="85"/>
      <c r="C14" s="86"/>
      <c r="D14" s="95">
        <v>12410.119500558299</v>
      </c>
      <c r="E14" s="95">
        <v>12708.7605335023</v>
      </c>
      <c r="F14" s="95">
        <v>12939.703209572401</v>
      </c>
      <c r="G14" s="95">
        <v>13135.6026374801</v>
      </c>
      <c r="H14" s="95">
        <v>13309.1074986602</v>
      </c>
      <c r="I14" s="95">
        <v>13466.7048070164</v>
      </c>
      <c r="J14" s="95">
        <v>13612.2481463613</v>
      </c>
      <c r="K14" s="95">
        <v>13748.248339731899</v>
      </c>
      <c r="L14" s="95">
        <v>13876.449410765699</v>
      </c>
      <c r="M14" s="95">
        <v>13998.121172457601</v>
      </c>
      <c r="N14" s="83">
        <f>((M14/C12)-1)*100</f>
        <v>19.642061303056412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</row>
    <row r="15" spans="1:33" s="28" customFormat="1" ht="20" customHeight="1">
      <c r="A15" s="76" t="s">
        <v>11</v>
      </c>
      <c r="B15" s="77" t="s">
        <v>30</v>
      </c>
      <c r="C15" s="78">
        <v>3350</v>
      </c>
      <c r="D15" s="99">
        <v>3356.8181818181802</v>
      </c>
      <c r="E15" s="99">
        <v>3363.6363636363599</v>
      </c>
      <c r="F15" s="99">
        <v>3370.45454545455</v>
      </c>
      <c r="G15" s="99">
        <v>3377.2727272727302</v>
      </c>
      <c r="H15" s="99">
        <v>3384.0909090909099</v>
      </c>
      <c r="I15" s="99">
        <v>3390.9090909090901</v>
      </c>
      <c r="J15" s="99">
        <v>3397.7272727272698</v>
      </c>
      <c r="K15" s="99">
        <v>3404.54545454546</v>
      </c>
      <c r="L15" s="99">
        <v>3411.3636363636401</v>
      </c>
      <c r="M15" s="99">
        <v>3418.1818181818198</v>
      </c>
      <c r="N15" s="79">
        <f>((M15/C15)-1)*100</f>
        <v>2.035278154681186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</row>
    <row r="16" spans="1:33" s="19" customFormat="1" ht="20" customHeight="1">
      <c r="A16" s="80" t="s">
        <v>77</v>
      </c>
      <c r="B16" s="81"/>
      <c r="C16" s="87"/>
      <c r="D16" s="93">
        <v>2946.5662873599199</v>
      </c>
      <c r="E16" s="93">
        <v>2783.4525705042402</v>
      </c>
      <c r="F16" s="93">
        <v>2659.8774203514599</v>
      </c>
      <c r="G16" s="93">
        <v>2556.7689383562101</v>
      </c>
      <c r="H16" s="93">
        <v>2466.7397851841802</v>
      </c>
      <c r="I16" s="93">
        <v>2386.0012834762201</v>
      </c>
      <c r="J16" s="93">
        <v>2312.30278509761</v>
      </c>
      <c r="K16" s="93">
        <v>2244.1778682812101</v>
      </c>
      <c r="L16" s="93">
        <v>2180.6079529888598</v>
      </c>
      <c r="M16" s="93">
        <v>2120.8514172947198</v>
      </c>
      <c r="N16" s="83">
        <f>((M16/C15)-1)*100</f>
        <v>-36.691002468814339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</row>
    <row r="17" spans="1:33" s="19" customFormat="1" ht="20" customHeight="1">
      <c r="A17" s="84" t="s">
        <v>78</v>
      </c>
      <c r="B17" s="85"/>
      <c r="C17" s="88"/>
      <c r="D17" s="95">
        <v>3767.07007627644</v>
      </c>
      <c r="E17" s="95">
        <v>3943.8201567684901</v>
      </c>
      <c r="F17" s="95">
        <v>4081.0316705576302</v>
      </c>
      <c r="G17" s="95">
        <v>4197.7765161892403</v>
      </c>
      <c r="H17" s="95">
        <v>4301.4420329976401</v>
      </c>
      <c r="I17" s="95">
        <v>4395.81689834196</v>
      </c>
      <c r="J17" s="95">
        <v>4483.15176035694</v>
      </c>
      <c r="K17" s="95">
        <v>4564.9130408096999</v>
      </c>
      <c r="L17" s="95">
        <v>4642.11931973841</v>
      </c>
      <c r="M17" s="95">
        <v>4715.5122190689199</v>
      </c>
      <c r="N17" s="83">
        <f>((M17/C15)-1)*100</f>
        <v>40.761558778176706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</row>
    <row r="18" spans="1:33" s="28" customFormat="1" ht="20" customHeight="1">
      <c r="A18" s="76" t="s">
        <v>24</v>
      </c>
      <c r="B18" s="77" t="s">
        <v>30</v>
      </c>
      <c r="C18" s="89">
        <v>58391</v>
      </c>
      <c r="D18" s="96">
        <v>60019.8734322132</v>
      </c>
      <c r="E18" s="96">
        <v>61375.133993309602</v>
      </c>
      <c r="F18" s="96">
        <v>62601.880530344097</v>
      </c>
      <c r="G18" s="96">
        <v>63771.370230995803</v>
      </c>
      <c r="H18" s="96">
        <v>64914.086687533701</v>
      </c>
      <c r="I18" s="96">
        <v>66044.826079890103</v>
      </c>
      <c r="J18" s="96">
        <v>67169.985936082594</v>
      </c>
      <c r="K18" s="96">
        <v>68292.641221401194</v>
      </c>
      <c r="L18" s="96">
        <v>69414.133402778694</v>
      </c>
      <c r="M18" s="96">
        <v>70535.101984614797</v>
      </c>
      <c r="N18" s="79">
        <f>((M18/C18)-1)*100</f>
        <v>20.797900335008478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</row>
    <row r="19" spans="1:33" s="19" customFormat="1" ht="20" customHeight="1">
      <c r="A19" s="80" t="s">
        <v>77</v>
      </c>
      <c r="B19" s="81"/>
      <c r="C19" s="87"/>
      <c r="D19" s="97">
        <v>58286.164521687999</v>
      </c>
      <c r="E19" s="97">
        <v>58303.525692041403</v>
      </c>
      <c r="F19" s="97">
        <v>58379.037176497797</v>
      </c>
      <c r="G19" s="97">
        <v>58553.387174847703</v>
      </c>
      <c r="H19" s="97">
        <v>58823.757379158596</v>
      </c>
      <c r="I19" s="97">
        <v>59176.256029264303</v>
      </c>
      <c r="J19" s="97">
        <v>59596.142456953501</v>
      </c>
      <c r="K19" s="97">
        <v>60070.994750559199</v>
      </c>
      <c r="L19" s="97">
        <v>60590.926222549198</v>
      </c>
      <c r="M19" s="97">
        <v>61148.290592314603</v>
      </c>
      <c r="N19" s="83">
        <f>((M19/C18)-1)*100</f>
        <v>4.7221157238523048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19" customFormat="1" ht="20" customHeight="1">
      <c r="A20" s="84" t="s">
        <v>78</v>
      </c>
      <c r="B20" s="85"/>
      <c r="C20" s="88"/>
      <c r="D20" s="98">
        <v>61753.582342738497</v>
      </c>
      <c r="E20" s="98">
        <v>64446.742294577904</v>
      </c>
      <c r="F20" s="98">
        <v>66824.723884190404</v>
      </c>
      <c r="G20" s="98">
        <v>68989.353287143793</v>
      </c>
      <c r="H20" s="98">
        <v>71004.415995908901</v>
      </c>
      <c r="I20" s="98">
        <v>72913.396130516005</v>
      </c>
      <c r="J20" s="98">
        <v>74743.829415211803</v>
      </c>
      <c r="K20" s="98">
        <v>76514.287692243102</v>
      </c>
      <c r="L20" s="98">
        <v>78237.340583008205</v>
      </c>
      <c r="M20" s="98">
        <v>79921.913376914905</v>
      </c>
      <c r="N20" s="83">
        <f>((M20/C18)-1)*100</f>
        <v>36.873684946164474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s="28" customFormat="1" ht="20" customHeight="1">
      <c r="A21" s="76" t="s">
        <v>25</v>
      </c>
      <c r="B21" s="77" t="s">
        <v>30</v>
      </c>
      <c r="C21" s="78">
        <v>43600</v>
      </c>
      <c r="D21" s="99">
        <v>43001.452474273901</v>
      </c>
      <c r="E21" s="99">
        <v>44969.760819837</v>
      </c>
      <c r="F21" s="99">
        <v>46031.736326701903</v>
      </c>
      <c r="G21" s="99">
        <v>47093.711833566798</v>
      </c>
      <c r="H21" s="99">
        <v>48155.687340431701</v>
      </c>
      <c r="I21" s="99">
        <v>49217.662847296502</v>
      </c>
      <c r="J21" s="99">
        <v>50279.638354161398</v>
      </c>
      <c r="K21" s="99">
        <v>51341.613861026301</v>
      </c>
      <c r="L21" s="99">
        <v>52403.589367891203</v>
      </c>
      <c r="M21" s="99">
        <v>53465.564874756099</v>
      </c>
      <c r="N21" s="79">
        <f>((M21/C21)-1)*100</f>
        <v>22.627442373293817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</row>
    <row r="22" spans="1:33" s="19" customFormat="1" ht="20" customHeight="1">
      <c r="A22" s="80" t="s">
        <v>77</v>
      </c>
      <c r="B22" s="81"/>
      <c r="C22" s="87"/>
      <c r="D22" s="93">
        <v>38868.2139842662</v>
      </c>
      <c r="E22" s="93">
        <v>39124.478890745697</v>
      </c>
      <c r="F22" s="93">
        <v>39964.159996257098</v>
      </c>
      <c r="G22" s="93">
        <v>40811.702264886902</v>
      </c>
      <c r="H22" s="93">
        <v>41666.326361398496</v>
      </c>
      <c r="I22" s="93">
        <v>42527.373794392297</v>
      </c>
      <c r="J22" s="93">
        <v>43394.282204576899</v>
      </c>
      <c r="K22" s="93">
        <v>44266.566793915503</v>
      </c>
      <c r="L22" s="93">
        <v>45143.8061275289</v>
      </c>
      <c r="M22" s="93">
        <v>46025.631112130402</v>
      </c>
      <c r="N22" s="83">
        <f>((M22/C21)-1)*100</f>
        <v>5.5633741103908285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s="19" customFormat="1" ht="20" customHeight="1">
      <c r="A23" s="84" t="s">
        <v>78</v>
      </c>
      <c r="B23" s="85"/>
      <c r="C23" s="88"/>
      <c r="D23" s="95">
        <v>47134.690964281501</v>
      </c>
      <c r="E23" s="95">
        <v>50815.042748928303</v>
      </c>
      <c r="F23" s="95">
        <v>52099.312657146598</v>
      </c>
      <c r="G23" s="95">
        <v>53375.721402246701</v>
      </c>
      <c r="H23" s="95">
        <v>54645.048319464797</v>
      </c>
      <c r="I23" s="95">
        <v>55907.9519002007</v>
      </c>
      <c r="J23" s="95">
        <v>57164.994503745998</v>
      </c>
      <c r="K23" s="95">
        <v>58416.6609281372</v>
      </c>
      <c r="L23" s="95">
        <v>59663.372608253601</v>
      </c>
      <c r="M23" s="95">
        <v>60905.498637381803</v>
      </c>
      <c r="N23" s="83">
        <f>((M23/C21)-1)*100</f>
        <v>39.691510636196803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s="28" customFormat="1" ht="20" customHeight="1">
      <c r="A24" s="76" t="s">
        <v>26</v>
      </c>
      <c r="B24" s="77" t="s">
        <v>30</v>
      </c>
      <c r="C24" s="89">
        <v>15500</v>
      </c>
      <c r="D24" s="96">
        <v>15989.6116195462</v>
      </c>
      <c r="E24" s="96">
        <v>16514.362808355501</v>
      </c>
      <c r="F24" s="96">
        <v>17026.3299439681</v>
      </c>
      <c r="G24" s="96">
        <v>17550.456225083501</v>
      </c>
      <c r="H24" s="96">
        <v>18071.501247342501</v>
      </c>
      <c r="I24" s="96">
        <v>18594.324152140402</v>
      </c>
      <c r="J24" s="96">
        <v>19116.871140435302</v>
      </c>
      <c r="K24" s="96">
        <v>19639.576199024901</v>
      </c>
      <c r="L24" s="96">
        <v>20162.2897403059</v>
      </c>
      <c r="M24" s="96">
        <v>20685.008920556498</v>
      </c>
      <c r="N24" s="79">
        <f>((M24/C24)-1)*100</f>
        <v>33.451670455203207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1:33" s="19" customFormat="1" ht="20" customHeight="1">
      <c r="A25" s="80" t="s">
        <v>77</v>
      </c>
      <c r="B25" s="81"/>
      <c r="C25" s="87"/>
      <c r="D25" s="97">
        <v>14922.8457812377</v>
      </c>
      <c r="E25" s="97">
        <v>15358.435665282101</v>
      </c>
      <c r="F25" s="97">
        <v>15637.2660944485</v>
      </c>
      <c r="G25" s="97">
        <v>15937.9424005201</v>
      </c>
      <c r="H25" s="97">
        <v>16275.646487464401</v>
      </c>
      <c r="I25" s="97">
        <v>16634.287611450301</v>
      </c>
      <c r="J25" s="97">
        <v>17009.451269291701</v>
      </c>
      <c r="K25" s="97">
        <v>17397.036305692502</v>
      </c>
      <c r="L25" s="97">
        <v>17794.400985471901</v>
      </c>
      <c r="M25" s="97">
        <v>18199.753167210099</v>
      </c>
      <c r="N25" s="83">
        <f>((M25/C24)-1)*100</f>
        <v>17.417762369097424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  <row r="26" spans="1:33" s="19" customFormat="1" ht="20" customHeight="1">
      <c r="A26" s="84" t="s">
        <v>78</v>
      </c>
      <c r="B26" s="85"/>
      <c r="C26" s="88"/>
      <c r="D26" s="98">
        <v>16185.197689765801</v>
      </c>
      <c r="E26" s="98">
        <v>16620.787573810299</v>
      </c>
      <c r="F26" s="98">
        <v>17391.459522262601</v>
      </c>
      <c r="G26" s="98">
        <v>18114.717487416201</v>
      </c>
      <c r="H26" s="98">
        <v>18825.265962702499</v>
      </c>
      <c r="I26" s="98">
        <v>19508.714883234599</v>
      </c>
      <c r="J26" s="98">
        <v>20179.197034989</v>
      </c>
      <c r="K26" s="98">
        <v>20836.705975178102</v>
      </c>
      <c r="L26" s="98">
        <v>21484.751412578</v>
      </c>
      <c r="M26" s="98">
        <v>22124.826313401602</v>
      </c>
      <c r="N26" s="83">
        <f>((M26/C24)-1)*100</f>
        <v>42.740814925171634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s="28" customFormat="1" ht="20" customHeight="1">
      <c r="A27" s="76" t="s">
        <v>27</v>
      </c>
      <c r="B27" s="77" t="s">
        <v>30</v>
      </c>
      <c r="C27" s="78">
        <v>6380</v>
      </c>
      <c r="D27" s="99">
        <v>6564.5454545454604</v>
      </c>
      <c r="E27" s="99">
        <v>6749.0909090909099</v>
      </c>
      <c r="F27" s="99">
        <v>6933.6363636363603</v>
      </c>
      <c r="G27" s="99">
        <v>7118.1818181818198</v>
      </c>
      <c r="H27" s="99">
        <v>7302.7272727272702</v>
      </c>
      <c r="I27" s="99">
        <v>7487.2727272727298</v>
      </c>
      <c r="J27" s="99">
        <v>7671.8181818181802</v>
      </c>
      <c r="K27" s="99">
        <v>7856.3636363636397</v>
      </c>
      <c r="L27" s="99">
        <v>8040.9090909090901</v>
      </c>
      <c r="M27" s="99">
        <v>8225.4545454545496</v>
      </c>
      <c r="N27" s="79">
        <f>((M27/C27)-1)*100</f>
        <v>28.925619834710801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</row>
    <row r="28" spans="1:33" s="19" customFormat="1" ht="20" customHeight="1">
      <c r="A28" s="80" t="s">
        <v>77</v>
      </c>
      <c r="B28" s="81"/>
      <c r="C28" s="87"/>
      <c r="D28" s="93">
        <v>6147.21458126366</v>
      </c>
      <c r="E28" s="93">
        <v>6158.8959280987901</v>
      </c>
      <c r="F28" s="93">
        <v>6210.7980875452104</v>
      </c>
      <c r="G28" s="93">
        <v>6283.5200716182399</v>
      </c>
      <c r="H28" s="93">
        <v>6369.5470709598403</v>
      </c>
      <c r="I28" s="93">
        <v>6465.0250338222404</v>
      </c>
      <c r="J28" s="93">
        <v>6567.6644766851596</v>
      </c>
      <c r="K28" s="93">
        <v>6675.9736743794101</v>
      </c>
      <c r="L28" s="93">
        <v>6788.9164710637197</v>
      </c>
      <c r="M28" s="93">
        <v>6905.7384479769798</v>
      </c>
      <c r="N28" s="83">
        <f>((M28/C27)-1)*100</f>
        <v>8.2404145450937207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33" s="19" customFormat="1" ht="20" customHeight="1">
      <c r="A29" s="84" t="s">
        <v>78</v>
      </c>
      <c r="B29" s="85"/>
      <c r="C29" s="88"/>
      <c r="D29" s="95">
        <v>6981.87632782725</v>
      </c>
      <c r="E29" s="95">
        <v>7339.2858900830297</v>
      </c>
      <c r="F29" s="95">
        <v>7656.4746397275203</v>
      </c>
      <c r="G29" s="95">
        <v>7952.8435647453998</v>
      </c>
      <c r="H29" s="95">
        <v>8235.9074744947102</v>
      </c>
      <c r="I29" s="95">
        <v>8509.52042072322</v>
      </c>
      <c r="J29" s="95">
        <v>8775.9718869512108</v>
      </c>
      <c r="K29" s="95">
        <v>9036.7535983478701</v>
      </c>
      <c r="L29" s="95">
        <v>9292.9017107544696</v>
      </c>
      <c r="M29" s="95">
        <v>9545.1706429321202</v>
      </c>
      <c r="N29" s="83">
        <f>((M29/C27)-1)*100</f>
        <v>49.610825124327903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33" s="28" customFormat="1" ht="20" customHeight="1">
      <c r="A30" s="76" t="s">
        <v>6</v>
      </c>
      <c r="B30" s="77" t="s">
        <v>30</v>
      </c>
      <c r="C30" s="78">
        <v>9958.7619047618991</v>
      </c>
      <c r="D30" s="99">
        <v>10050.5238095238</v>
      </c>
      <c r="E30" s="99">
        <v>10142.285714285699</v>
      </c>
      <c r="F30" s="99">
        <v>10234.0476190476</v>
      </c>
      <c r="G30" s="99">
        <v>10325.809523809499</v>
      </c>
      <c r="H30" s="99">
        <v>10417.5714285714</v>
      </c>
      <c r="I30" s="99">
        <v>10509.333333333299</v>
      </c>
      <c r="J30" s="99">
        <v>10601.0952380952</v>
      </c>
      <c r="K30" s="99">
        <v>10692.857142857099</v>
      </c>
      <c r="L30" s="99">
        <v>10784.619047619</v>
      </c>
      <c r="M30" s="99">
        <v>10876.380952381</v>
      </c>
      <c r="N30" s="90">
        <f>((M30/C30)-1)*100</f>
        <v>9.2141880325538281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</row>
    <row r="31" spans="1:33" s="19" customFormat="1" ht="20" customHeight="1">
      <c r="A31" s="80" t="s">
        <v>77</v>
      </c>
      <c r="B31" s="81"/>
      <c r="C31" s="82">
        <v>8873.0579215656599</v>
      </c>
      <c r="D31" s="93">
        <v>8515.1065117651906</v>
      </c>
      <c r="E31" s="93">
        <v>8261.7912534099105</v>
      </c>
      <c r="F31" s="93">
        <v>8062.6396526551198</v>
      </c>
      <c r="G31" s="93">
        <v>7898.1016139404201</v>
      </c>
      <c r="H31" s="93">
        <v>7758.1506580333798</v>
      </c>
      <c r="I31" s="93">
        <v>7636.8305963638104</v>
      </c>
      <c r="J31" s="93">
        <v>7530.2606425779904</v>
      </c>
      <c r="K31" s="93">
        <v>7435.7451932683998</v>
      </c>
      <c r="L31" s="93">
        <v>7351.3215960017296</v>
      </c>
      <c r="M31" s="93">
        <v>7275.5082067246703</v>
      </c>
      <c r="N31" s="91">
        <f>((M31/C30)-1)*100</f>
        <v>-26.943647450334161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33" s="19" customFormat="1" ht="20" customHeight="1">
      <c r="A32" s="84" t="s">
        <v>78</v>
      </c>
      <c r="B32" s="85"/>
      <c r="C32" s="86">
        <v>11044.4658879582</v>
      </c>
      <c r="D32" s="95">
        <v>11585.9411072824</v>
      </c>
      <c r="E32" s="95">
        <v>12022.780175161501</v>
      </c>
      <c r="F32" s="95">
        <v>12405.455585440101</v>
      </c>
      <c r="G32" s="95">
        <v>12753.5174336786</v>
      </c>
      <c r="H32" s="95">
        <v>13076.9921991095</v>
      </c>
      <c r="I32" s="95">
        <v>13381.836070302899</v>
      </c>
      <c r="J32" s="95">
        <v>13671.929833612499</v>
      </c>
      <c r="K32" s="95">
        <v>13949.969092445899</v>
      </c>
      <c r="L32" s="95">
        <v>14217.9164992364</v>
      </c>
      <c r="M32" s="95">
        <v>14477.253698037201</v>
      </c>
      <c r="N32" s="91">
        <f>((M32/C30)-1)*100</f>
        <v>45.372023515440517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 s="28" customFormat="1" ht="20" customHeight="1">
      <c r="A33" s="76" t="s">
        <v>28</v>
      </c>
      <c r="B33" s="77" t="s">
        <v>30</v>
      </c>
      <c r="C33" s="78">
        <v>9786.2000000000007</v>
      </c>
      <c r="D33" s="99">
        <v>10096.9545454545</v>
      </c>
      <c r="E33" s="99">
        <v>10407.909090909099</v>
      </c>
      <c r="F33" s="99">
        <v>10718.8636363636</v>
      </c>
      <c r="G33" s="99">
        <v>11029.8181818182</v>
      </c>
      <c r="H33" s="99">
        <v>11340.772727272701</v>
      </c>
      <c r="I33" s="99">
        <v>11651.727272727299</v>
      </c>
      <c r="J33" s="99">
        <v>11962.6818181818</v>
      </c>
      <c r="K33" s="99">
        <v>12273.6363636364</v>
      </c>
      <c r="L33" s="99">
        <v>12584.590909090901</v>
      </c>
      <c r="M33" s="99">
        <v>12895.5454545455</v>
      </c>
      <c r="N33" s="90">
        <f>((M33/C33)-1)*100</f>
        <v>31.772756070236639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</row>
    <row r="34" spans="1:33" s="19" customFormat="1" ht="20" customHeight="1">
      <c r="A34" s="80" t="s">
        <v>77</v>
      </c>
      <c r="B34" s="81"/>
      <c r="C34" s="82"/>
      <c r="D34" s="93">
        <v>9457.9735132579299</v>
      </c>
      <c r="E34" s="93">
        <v>9504.2534490774797</v>
      </c>
      <c r="F34" s="93">
        <v>9612.1160235262996</v>
      </c>
      <c r="G34" s="93">
        <v>9751.8561174249608</v>
      </c>
      <c r="H34" s="93">
        <v>9911.9677029481209</v>
      </c>
      <c r="I34" s="93">
        <v>10086.5497885287</v>
      </c>
      <c r="J34" s="93">
        <v>10272.096914502201</v>
      </c>
      <c r="K34" s="93">
        <v>10466.325079973099</v>
      </c>
      <c r="L34" s="93">
        <v>10667.6478125011</v>
      </c>
      <c r="M34" s="93">
        <v>10874.9100111588</v>
      </c>
      <c r="N34" s="91">
        <f>((M34/C33)-1)*100</f>
        <v>11.124951576289055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1:33" s="19" customFormat="1" ht="20" customHeight="1">
      <c r="A35" s="84" t="s">
        <v>78</v>
      </c>
      <c r="B35" s="85"/>
      <c r="C35" s="86"/>
      <c r="D35" s="95">
        <v>10735.9355776512</v>
      </c>
      <c r="E35" s="95">
        <v>11311.5647327407</v>
      </c>
      <c r="F35" s="95">
        <v>11825.611249201</v>
      </c>
      <c r="G35" s="95">
        <v>12307.7802462114</v>
      </c>
      <c r="H35" s="95">
        <v>12769.5777515973</v>
      </c>
      <c r="I35" s="95">
        <v>13216.9047569259</v>
      </c>
      <c r="J35" s="95">
        <v>13653.266721861401</v>
      </c>
      <c r="K35" s="95">
        <v>14080.947647299599</v>
      </c>
      <c r="L35" s="95">
        <v>14501.5340056808</v>
      </c>
      <c r="M35" s="95">
        <v>14916.180897932099</v>
      </c>
      <c r="N35" s="91">
        <f>((M35/C33)-1)*100</f>
        <v>52.420560564183226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1:33" s="28" customFormat="1" ht="20" customHeight="1">
      <c r="A36" s="76" t="s">
        <v>76</v>
      </c>
      <c r="B36" s="77" t="s">
        <v>30</v>
      </c>
      <c r="C36" s="78">
        <v>6604.6</v>
      </c>
      <c r="D36" s="99">
        <v>6911.2460899314401</v>
      </c>
      <c r="E36" s="99">
        <v>6821.0357204341799</v>
      </c>
      <c r="F36" s="99">
        <v>7087.0983817051501</v>
      </c>
      <c r="G36" s="99">
        <v>7547.1004932872902</v>
      </c>
      <c r="H36" s="99">
        <v>7604.1296505031696</v>
      </c>
      <c r="I36" s="99">
        <v>7454.6104217775301</v>
      </c>
      <c r="J36" s="99">
        <v>7632.7252690735804</v>
      </c>
      <c r="K36" s="99">
        <v>7719.4815401781998</v>
      </c>
      <c r="L36" s="99">
        <v>7599.3626592475503</v>
      </c>
      <c r="M36" s="99">
        <v>7698.6242831539503</v>
      </c>
      <c r="N36" s="90">
        <f>((M36/C36)-1)*100</f>
        <v>16.564580491686854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</row>
    <row r="37" spans="1:33" s="19" customFormat="1" ht="20" customHeight="1">
      <c r="A37" s="80" t="s">
        <v>77</v>
      </c>
      <c r="B37" s="81"/>
      <c r="C37" s="87"/>
      <c r="D37" s="93">
        <v>6126.6609865292303</v>
      </c>
      <c r="E37" s="93">
        <v>5711.4648263668796</v>
      </c>
      <c r="F37" s="93">
        <v>5868.2519681308004</v>
      </c>
      <c r="G37" s="93">
        <v>6228.0001973261496</v>
      </c>
      <c r="H37" s="93">
        <v>6153.1295487129901</v>
      </c>
      <c r="I37" s="93">
        <v>5983.7572781804902</v>
      </c>
      <c r="J37" s="93">
        <v>6147.63786193343</v>
      </c>
      <c r="K37" s="93">
        <v>6163.3544322407597</v>
      </c>
      <c r="L37" s="93">
        <v>5971.6034175060904</v>
      </c>
      <c r="M37" s="93">
        <v>6036.0473863018797</v>
      </c>
      <c r="N37" s="83">
        <f>((M37/C36)-1)*100</f>
        <v>-8.6084337234370025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1:33" s="19" customFormat="1" ht="20" customHeight="1">
      <c r="A38" s="84" t="s">
        <v>78</v>
      </c>
      <c r="B38" s="85"/>
      <c r="C38" s="88"/>
      <c r="D38" s="95">
        <v>7695.8311933336599</v>
      </c>
      <c r="E38" s="95">
        <v>7930.6066145014902</v>
      </c>
      <c r="F38" s="95">
        <v>8305.9447952794999</v>
      </c>
      <c r="G38" s="95">
        <v>8866.2007892484307</v>
      </c>
      <c r="H38" s="95">
        <v>9055.1297522933492</v>
      </c>
      <c r="I38" s="95">
        <v>8925.4635653745609</v>
      </c>
      <c r="J38" s="95">
        <v>9117.8126762137199</v>
      </c>
      <c r="K38" s="95">
        <v>9275.6086481156308</v>
      </c>
      <c r="L38" s="95">
        <v>9227.1219009890101</v>
      </c>
      <c r="M38" s="95">
        <v>9361.2011800060209</v>
      </c>
      <c r="N38" s="83">
        <f>((M38/C36)-1)*100</f>
        <v>41.737594706810711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1:33" s="28" customFormat="1" ht="20" customHeight="1">
      <c r="A39" s="76" t="s">
        <v>9</v>
      </c>
      <c r="B39" s="77" t="s">
        <v>30</v>
      </c>
      <c r="C39" s="78">
        <v>2940</v>
      </c>
      <c r="D39" s="99">
        <v>3027.8994860104899</v>
      </c>
      <c r="E39" s="99">
        <v>3175.75479536392</v>
      </c>
      <c r="F39" s="99">
        <v>3269.2216078276901</v>
      </c>
      <c r="G39" s="99">
        <v>3345.1729748767202</v>
      </c>
      <c r="H39" s="99">
        <v>3395.4479079776802</v>
      </c>
      <c r="I39" s="99">
        <v>3469.0150347315398</v>
      </c>
      <c r="J39" s="99">
        <v>3550.0832539929602</v>
      </c>
      <c r="K39" s="99">
        <v>3642.1475570962798</v>
      </c>
      <c r="L39" s="99">
        <v>3724.23684128588</v>
      </c>
      <c r="M39" s="99">
        <v>3803.1137384950298</v>
      </c>
      <c r="N39" s="79">
        <f>((M39/C39)-1)*100</f>
        <v>29.357610152892178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</row>
    <row r="40" spans="1:33" s="19" customFormat="1" ht="20" customHeight="1">
      <c r="A40" s="80" t="s">
        <v>77</v>
      </c>
      <c r="B40" s="81"/>
      <c r="C40" s="82"/>
      <c r="D40" s="93">
        <v>2659.6362488549198</v>
      </c>
      <c r="E40" s="93">
        <v>2654.9519308550898</v>
      </c>
      <c r="F40" s="93">
        <v>2631.3709705144402</v>
      </c>
      <c r="G40" s="93">
        <v>2673.4693769750702</v>
      </c>
      <c r="H40" s="93">
        <v>2691.5175056316002</v>
      </c>
      <c r="I40" s="93">
        <v>2734.26997740877</v>
      </c>
      <c r="J40" s="93">
        <v>2764.4713948368699</v>
      </c>
      <c r="K40" s="93">
        <v>2808.7678793784198</v>
      </c>
      <c r="L40" s="93">
        <v>2845.6826988338798</v>
      </c>
      <c r="M40" s="93">
        <v>2889.9093698566098</v>
      </c>
      <c r="N40" s="83">
        <f>((M40/C39)-1)*100</f>
        <v>-1.7037629300472812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33" s="19" customFormat="1" ht="20" customHeight="1">
      <c r="A41" s="84" t="s">
        <v>78</v>
      </c>
      <c r="B41" s="85"/>
      <c r="C41" s="86"/>
      <c r="D41" s="95">
        <v>3396.16272316607</v>
      </c>
      <c r="E41" s="95">
        <v>3696.5576598727598</v>
      </c>
      <c r="F41" s="95">
        <v>3907.0722451409301</v>
      </c>
      <c r="G41" s="95">
        <v>4016.8765727783698</v>
      </c>
      <c r="H41" s="95">
        <v>4099.3783103237702</v>
      </c>
      <c r="I41" s="95">
        <v>4203.76009205431</v>
      </c>
      <c r="J41" s="95">
        <v>4335.6951131490396</v>
      </c>
      <c r="K41" s="95">
        <v>4475.5272348141498</v>
      </c>
      <c r="L41" s="95">
        <v>4602.7909837378802</v>
      </c>
      <c r="M41" s="95">
        <v>4716.3181071334502</v>
      </c>
      <c r="N41" s="83">
        <f>((M41/C39)-1)*100</f>
        <v>60.418983235831632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1:33" s="28" customFormat="1" ht="20" customHeight="1">
      <c r="A42" s="76" t="s">
        <v>10</v>
      </c>
      <c r="B42" s="77" t="s">
        <v>30</v>
      </c>
      <c r="C42" s="78">
        <v>11400</v>
      </c>
      <c r="D42" s="99">
        <v>11800.114132725401</v>
      </c>
      <c r="E42" s="99">
        <v>12011.3459219822</v>
      </c>
      <c r="F42" s="99">
        <v>12293.9145068616</v>
      </c>
      <c r="G42" s="99">
        <v>12549.540719488199</v>
      </c>
      <c r="H42" s="99">
        <v>12815.3424862068</v>
      </c>
      <c r="I42" s="99">
        <v>13077.301165163601</v>
      </c>
      <c r="J42" s="99">
        <v>13340.7112956493</v>
      </c>
      <c r="K42" s="99">
        <v>13603.5732441337</v>
      </c>
      <c r="L42" s="99">
        <v>13866.6422291609</v>
      </c>
      <c r="M42" s="99">
        <v>14129.633020942099</v>
      </c>
      <c r="N42" s="79">
        <f>((M42/C42)-1)*100</f>
        <v>23.944149306509654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3" spans="1:33" s="19" customFormat="1" ht="20" customHeight="1">
      <c r="A43" s="80" t="s">
        <v>77</v>
      </c>
      <c r="B43" s="81"/>
      <c r="C43" s="82"/>
      <c r="D43" s="93">
        <v>10409.5559793456</v>
      </c>
      <c r="E43" s="93">
        <v>10373.5044755085</v>
      </c>
      <c r="F43" s="93">
        <v>10340.958976027199</v>
      </c>
      <c r="G43" s="93">
        <v>10360.5261539233</v>
      </c>
      <c r="H43" s="93">
        <v>10401.572089228201</v>
      </c>
      <c r="I43" s="93">
        <v>10462.1209331386</v>
      </c>
      <c r="J43" s="93">
        <v>10537.108732377999</v>
      </c>
      <c r="K43" s="93">
        <v>10623.954300200699</v>
      </c>
      <c r="L43" s="93">
        <v>10720.6554673112</v>
      </c>
      <c r="M43" s="93">
        <v>10825.711495821401</v>
      </c>
      <c r="N43" s="83">
        <f>((M43/C42)-1)*100</f>
        <v>-5.0376184577070156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s="19" customFormat="1" ht="20" customHeight="1">
      <c r="A44" s="84" t="s">
        <v>78</v>
      </c>
      <c r="B44" s="85"/>
      <c r="C44" s="86"/>
      <c r="D44" s="95">
        <v>13190.6722861052</v>
      </c>
      <c r="E44" s="95">
        <v>13649.1873684559</v>
      </c>
      <c r="F44" s="95">
        <v>14246.8700376959</v>
      </c>
      <c r="G44" s="95">
        <v>14738.555285053</v>
      </c>
      <c r="H44" s="95">
        <v>15229.1128831853</v>
      </c>
      <c r="I44" s="95">
        <v>15692.4813971885</v>
      </c>
      <c r="J44" s="95">
        <v>16144.313858920699</v>
      </c>
      <c r="K44" s="95">
        <v>16583.192188066601</v>
      </c>
      <c r="L44" s="95">
        <v>17012.628991010501</v>
      </c>
      <c r="M44" s="95">
        <v>17433.5545460627</v>
      </c>
      <c r="N44" s="83">
        <f>((M44/C42)-1)*100</f>
        <v>52.925917070725447</v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1:33" s="28" customFormat="1" ht="20" customHeight="1">
      <c r="A45" s="76" t="s">
        <v>7</v>
      </c>
      <c r="B45" s="77" t="s">
        <v>29</v>
      </c>
      <c r="C45" s="78">
        <v>20.5</v>
      </c>
      <c r="D45" s="99">
        <v>21.009090909090901</v>
      </c>
      <c r="E45" s="99">
        <v>21.518181818181802</v>
      </c>
      <c r="F45" s="99">
        <v>22.027272727272699</v>
      </c>
      <c r="G45" s="99">
        <v>22.5363636363636</v>
      </c>
      <c r="H45" s="99">
        <v>23.045454545454501</v>
      </c>
      <c r="I45" s="99">
        <v>23.554545454545401</v>
      </c>
      <c r="J45" s="99">
        <v>24.063636363636402</v>
      </c>
      <c r="K45" s="99">
        <v>24.572727272727299</v>
      </c>
      <c r="L45" s="99">
        <v>25.0818181818182</v>
      </c>
      <c r="M45" s="99">
        <v>25.590909090909101</v>
      </c>
      <c r="N45" s="79">
        <f>((M45/C45)-1)*100</f>
        <v>24.833702882483411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</row>
    <row r="46" spans="1:33" s="19" customFormat="1" ht="20" customHeight="1">
      <c r="A46" s="80" t="s">
        <v>77</v>
      </c>
      <c r="B46" s="81"/>
      <c r="C46" s="87"/>
      <c r="D46" s="93">
        <v>20.249014929091601</v>
      </c>
      <c r="E46" s="93">
        <v>20.4432720588328</v>
      </c>
      <c r="F46" s="93">
        <v>20.710782512301201</v>
      </c>
      <c r="G46" s="93">
        <v>21.016211676365</v>
      </c>
      <c r="H46" s="93">
        <v>21.345872986111299</v>
      </c>
      <c r="I46" s="93">
        <v>21.692747137801199</v>
      </c>
      <c r="J46" s="93">
        <v>22.052664343044501</v>
      </c>
      <c r="K46" s="93">
        <v>22.4229077540292</v>
      </c>
      <c r="L46" s="93">
        <v>22.8015902418202</v>
      </c>
      <c r="M46" s="93">
        <v>23.187337799326698</v>
      </c>
      <c r="N46" s="83">
        <f>((M46/C45)-1)*100</f>
        <v>13.108964874764384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1:33" s="19" customFormat="1" ht="20" customHeight="1">
      <c r="A47" s="84" t="s">
        <v>78</v>
      </c>
      <c r="B47" s="85"/>
      <c r="C47" s="88"/>
      <c r="D47" s="95">
        <v>21.769166889090201</v>
      </c>
      <c r="E47" s="95">
        <v>22.593091577530899</v>
      </c>
      <c r="F47" s="95">
        <v>23.343762942244201</v>
      </c>
      <c r="G47" s="95">
        <v>24.056515596362299</v>
      </c>
      <c r="H47" s="95">
        <v>24.745036104797801</v>
      </c>
      <c r="I47" s="95">
        <v>25.416343771289601</v>
      </c>
      <c r="J47" s="95">
        <v>26.074608384228299</v>
      </c>
      <c r="K47" s="95">
        <v>26.722546791425401</v>
      </c>
      <c r="L47" s="95">
        <v>27.3620461218161</v>
      </c>
      <c r="M47" s="95">
        <v>27.994480382491499</v>
      </c>
      <c r="N47" s="83">
        <f>((M47/C45)-1)*100</f>
        <v>36.558440890202434</v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s="28" customFormat="1" ht="20" customHeight="1">
      <c r="A48" s="76" t="s">
        <v>12</v>
      </c>
      <c r="B48" s="77" t="s">
        <v>135</v>
      </c>
      <c r="C48" s="89">
        <v>34828.182604691487</v>
      </c>
      <c r="D48" s="96">
        <v>35405.502328393297</v>
      </c>
      <c r="E48" s="96">
        <v>36208.739433544302</v>
      </c>
      <c r="F48" s="96">
        <v>37054.141281154501</v>
      </c>
      <c r="G48" s="96">
        <v>37907.419033098697</v>
      </c>
      <c r="H48" s="96">
        <v>38762.167916264603</v>
      </c>
      <c r="I48" s="96">
        <v>39617.191590359696</v>
      </c>
      <c r="J48" s="96">
        <v>40472.266592340296</v>
      </c>
      <c r="K48" s="96">
        <v>41327.351181798302</v>
      </c>
      <c r="L48" s="96">
        <v>42182.437562090301</v>
      </c>
      <c r="M48" s="96">
        <v>43037.524276890203</v>
      </c>
      <c r="N48" s="79">
        <f>((M48/C48)-1)*100</f>
        <v>23.57097344233199</v>
      </c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</row>
    <row r="49" spans="1:33" s="19" customFormat="1" ht="20" customHeight="1">
      <c r="A49" s="80" t="s">
        <v>77</v>
      </c>
      <c r="B49" s="81"/>
      <c r="C49" s="87"/>
      <c r="D49" s="97">
        <v>33571.088000992502</v>
      </c>
      <c r="E49" s="97">
        <v>33361.867987054502</v>
      </c>
      <c r="F49" s="97">
        <v>33431.014045177501</v>
      </c>
      <c r="G49" s="97">
        <v>33640.903851299001</v>
      </c>
      <c r="H49" s="97">
        <v>33936.266975172701</v>
      </c>
      <c r="I49" s="97">
        <v>34290.150239952003</v>
      </c>
      <c r="J49" s="97">
        <v>34687.3058580297</v>
      </c>
      <c r="K49" s="97">
        <v>35118.145314509798</v>
      </c>
      <c r="L49" s="97">
        <v>35576.174127202401</v>
      </c>
      <c r="M49" s="97">
        <v>36056.750829007302</v>
      </c>
      <c r="N49" s="83">
        <f>((M49/C48)-1)*100</f>
        <v>3.5275117230789022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  <row r="50" spans="1:33" s="19" customFormat="1" ht="20" customHeight="1">
      <c r="A50" s="84" t="s">
        <v>78</v>
      </c>
      <c r="B50" s="85"/>
      <c r="C50" s="88"/>
      <c r="D50" s="98">
        <v>37239.916655794099</v>
      </c>
      <c r="E50" s="98">
        <v>39055.610880034197</v>
      </c>
      <c r="F50" s="98">
        <v>40677.268517131401</v>
      </c>
      <c r="G50" s="98">
        <v>42173.9342148984</v>
      </c>
      <c r="H50" s="98">
        <v>43588.068857356498</v>
      </c>
      <c r="I50" s="98">
        <v>44944.232940767397</v>
      </c>
      <c r="J50" s="98">
        <v>46257.2273266509</v>
      </c>
      <c r="K50" s="98">
        <v>47536.557049086798</v>
      </c>
      <c r="L50" s="98">
        <v>48788.700996978201</v>
      </c>
      <c r="M50" s="98">
        <v>50018.297724773103</v>
      </c>
      <c r="N50" s="83">
        <f>((M50/C48)-1)*100</f>
        <v>43.614435161585078</v>
      </c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</row>
    <row r="51" spans="1:33" s="28" customFormat="1" ht="20" customHeight="1">
      <c r="A51" s="76" t="s">
        <v>19</v>
      </c>
      <c r="B51" s="77" t="s">
        <v>30</v>
      </c>
      <c r="C51" s="78">
        <v>9165</v>
      </c>
      <c r="D51" s="99">
        <v>9631.4913035367299</v>
      </c>
      <c r="E51" s="99">
        <v>9254.3760530089694</v>
      </c>
      <c r="F51" s="99">
        <v>9866.0301852298708</v>
      </c>
      <c r="G51" s="99">
        <v>9566.7053857062492</v>
      </c>
      <c r="H51" s="99">
        <v>10220.046183324101</v>
      </c>
      <c r="I51" s="99">
        <v>9943.0606047393103</v>
      </c>
      <c r="J51" s="99">
        <v>10608.3726355417</v>
      </c>
      <c r="K51" s="99">
        <v>10337.8022504121</v>
      </c>
      <c r="L51" s="99">
        <v>11006.552081350301</v>
      </c>
      <c r="M51" s="99">
        <v>10737.8239586335</v>
      </c>
      <c r="N51" s="79">
        <f>((M51/C51)-1)*100</f>
        <v>17.161199766868517</v>
      </c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</row>
    <row r="52" spans="1:33" s="19" customFormat="1" ht="20" customHeight="1">
      <c r="A52" s="80" t="s">
        <v>77</v>
      </c>
      <c r="B52" s="81"/>
      <c r="C52" s="87"/>
      <c r="D52" s="93">
        <v>8918.0952056039296</v>
      </c>
      <c r="E52" s="93">
        <v>8445.0025518976599</v>
      </c>
      <c r="F52" s="93">
        <v>8641.9824017964693</v>
      </c>
      <c r="G52" s="93">
        <v>8247.4486390297297</v>
      </c>
      <c r="H52" s="93">
        <v>8578.3538342457396</v>
      </c>
      <c r="I52" s="93">
        <v>8219.8887981879398</v>
      </c>
      <c r="J52" s="93">
        <v>8619.0667768421499</v>
      </c>
      <c r="K52" s="93">
        <v>8278.41683144327</v>
      </c>
      <c r="L52" s="93">
        <v>8717.7196855417405</v>
      </c>
      <c r="M52" s="93">
        <v>8387.2366234478704</v>
      </c>
      <c r="N52" s="83">
        <f>((M52/C51)-1)*100</f>
        <v>-8.4862343322654628</v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</row>
    <row r="53" spans="1:33" s="19" customFormat="1" ht="20" customHeight="1">
      <c r="A53" s="84" t="s">
        <v>78</v>
      </c>
      <c r="B53" s="85"/>
      <c r="C53" s="88"/>
      <c r="D53" s="95">
        <v>10344.887401469499</v>
      </c>
      <c r="E53" s="95">
        <v>10063.749554120301</v>
      </c>
      <c r="F53" s="95">
        <v>11090.0779686633</v>
      </c>
      <c r="G53" s="95">
        <v>10885.9621323828</v>
      </c>
      <c r="H53" s="95">
        <v>11861.7385324024</v>
      </c>
      <c r="I53" s="95">
        <v>11666.232411290701</v>
      </c>
      <c r="J53" s="95">
        <v>12597.6784942413</v>
      </c>
      <c r="K53" s="95">
        <v>12397.187669381001</v>
      </c>
      <c r="L53" s="95">
        <v>13295.384477158799</v>
      </c>
      <c r="M53" s="95">
        <v>13088.411293819099</v>
      </c>
      <c r="N53" s="83">
        <f>((M53/C51)-1)*100</f>
        <v>42.808633866002175</v>
      </c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</row>
    <row r="54" spans="1:33" s="28" customFormat="1" ht="20" customHeight="1">
      <c r="A54" s="76" t="s">
        <v>20</v>
      </c>
      <c r="B54" s="77" t="s">
        <v>30</v>
      </c>
      <c r="C54" s="89">
        <v>6105</v>
      </c>
      <c r="D54" s="96">
        <v>6344.0665930823698</v>
      </c>
      <c r="E54" s="96">
        <v>6449.3020412740098</v>
      </c>
      <c r="F54" s="96">
        <v>6509.26377271403</v>
      </c>
      <c r="G54" s="96">
        <v>6633.5899997725101</v>
      </c>
      <c r="H54" s="96">
        <v>6744.8658346934499</v>
      </c>
      <c r="I54" s="96">
        <v>6842.6202311278703</v>
      </c>
      <c r="J54" s="96">
        <v>6950.1736683920499</v>
      </c>
      <c r="K54" s="96">
        <v>7057.5758844401798</v>
      </c>
      <c r="L54" s="96">
        <v>7162.0924315853199</v>
      </c>
      <c r="M54" s="96">
        <v>7267.8980871441299</v>
      </c>
      <c r="N54" s="79">
        <f>((M54/C54)-1)*100</f>
        <v>19.048289715710553</v>
      </c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</row>
    <row r="55" spans="1:33" s="19" customFormat="1" ht="20" customHeight="1">
      <c r="A55" s="80" t="s">
        <v>77</v>
      </c>
      <c r="B55" s="81"/>
      <c r="C55" s="87"/>
      <c r="D55" s="97">
        <v>5878.3627690105704</v>
      </c>
      <c r="E55" s="97">
        <v>5956.8555072673698</v>
      </c>
      <c r="F55" s="97">
        <v>5970.7344753567504</v>
      </c>
      <c r="G55" s="97">
        <v>6019.4446993380097</v>
      </c>
      <c r="H55" s="97">
        <v>6085.6854382338397</v>
      </c>
      <c r="I55" s="97">
        <v>6141.2820099833998</v>
      </c>
      <c r="J55" s="97">
        <v>6203.5352435102404</v>
      </c>
      <c r="K55" s="97">
        <v>6270.58706820713</v>
      </c>
      <c r="L55" s="97">
        <v>6337.2868154391599</v>
      </c>
      <c r="M55" s="97">
        <v>6406.0679333978296</v>
      </c>
      <c r="N55" s="83">
        <f>((M55/C54)-1)*100</f>
        <v>4.93149768055412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</row>
    <row r="56" spans="1:33" s="19" customFormat="1" ht="20" customHeight="1">
      <c r="A56" s="84" t="s">
        <v>78</v>
      </c>
      <c r="B56" s="85"/>
      <c r="C56" s="88"/>
      <c r="D56" s="98">
        <v>6809.77041715418</v>
      </c>
      <c r="E56" s="98">
        <v>6941.7485752806497</v>
      </c>
      <c r="F56" s="98">
        <v>7047.7930700712996</v>
      </c>
      <c r="G56" s="98">
        <v>7247.7353002070004</v>
      </c>
      <c r="H56" s="98">
        <v>7404.04623115305</v>
      </c>
      <c r="I56" s="98">
        <v>7543.9584522723399</v>
      </c>
      <c r="J56" s="98">
        <v>7696.8120932738502</v>
      </c>
      <c r="K56" s="98">
        <v>7844.5647006732197</v>
      </c>
      <c r="L56" s="98">
        <v>7986.8980477314899</v>
      </c>
      <c r="M56" s="98">
        <v>8129.7282408904402</v>
      </c>
      <c r="N56" s="83">
        <f>((M56/C54)-1)*100</f>
        <v>33.165081750867166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</row>
    <row r="57" spans="1:33" s="28" customFormat="1">
      <c r="A57" s="172" t="s">
        <v>133</v>
      </c>
      <c r="B57" s="169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</row>
    <row r="58" spans="1:33" s="19" customFormat="1" ht="16.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5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</row>
    <row r="59" spans="1:33" s="19" customFormat="1" ht="16.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5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</row>
    <row r="60" spans="1:33" s="28" customFormat="1" ht="16.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</row>
    <row r="61" spans="1:33" s="19" customFormat="1" ht="16.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5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s="19" customFormat="1" ht="16.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5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s="28" customFormat="1" ht="16.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</row>
    <row r="64" spans="1:33" s="19" customFormat="1" ht="16.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5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</row>
    <row r="65" spans="1:33" s="19" customFormat="1" ht="16.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5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</row>
    <row r="66" spans="1:33" s="28" customFormat="1" ht="16.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</row>
    <row r="67" spans="1:33" s="19" customFormat="1" ht="16.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5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</row>
    <row r="68" spans="1:33" s="19" customFormat="1" ht="16.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5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</row>
    <row r="69" spans="1:33" s="28" customFormat="1" ht="16.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</row>
    <row r="70" spans="1:33" s="19" customFormat="1" ht="16.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5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</row>
    <row r="71" spans="1:33" s="19" customFormat="1" ht="16.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5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</row>
    <row r="72" spans="1:33" s="28" customFormat="1" ht="16.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</row>
    <row r="73" spans="1:33" s="19" customFormat="1" ht="16.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5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</row>
    <row r="74" spans="1:33" s="19" customFormat="1" ht="16.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5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</row>
    <row r="75" spans="1:33" s="28" customFormat="1" ht="16.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</row>
    <row r="76" spans="1:33" s="19" customFormat="1" ht="16.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5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</row>
    <row r="77" spans="1:33" s="19" customFormat="1" ht="16.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5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</row>
    <row r="78" spans="1:33" s="28" customFormat="1" ht="16.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</row>
    <row r="79" spans="1:33" s="19" customFormat="1" ht="16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5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</row>
    <row r="80" spans="1:33" s="19" customFormat="1" ht="16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5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</row>
    <row r="81" spans="1:33" s="28" customFormat="1" ht="16.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</row>
    <row r="82" spans="1:33" s="19" customFormat="1" ht="16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5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</row>
    <row r="83" spans="1:33" s="19" customFormat="1" ht="16.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5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</row>
    <row r="84" spans="1:33" ht="16.5" customHeight="1"/>
    <row r="85" spans="1:33" ht="16.5" customHeight="1"/>
    <row r="86" spans="1:33" ht="16.5" customHeight="1"/>
    <row r="87" spans="1:33" ht="16.5" customHeight="1"/>
    <row r="88" spans="1:33" ht="16.5" customHeight="1"/>
    <row r="89" spans="1:33" ht="16.5" customHeight="1"/>
    <row r="90" spans="1:33" ht="16.5" customHeight="1"/>
    <row r="91" spans="1:33" ht="16.5" customHeight="1"/>
    <row r="92" spans="1:33" ht="16.5" customHeight="1"/>
    <row r="93" spans="1:33" ht="16.5" customHeight="1"/>
    <row r="94" spans="1:33" ht="16.5" customHeight="1"/>
    <row r="95" spans="1:33" ht="16.5" customHeight="1"/>
    <row r="96" spans="1:33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</sheetData>
  <mergeCells count="5">
    <mergeCell ref="A2:N2"/>
    <mergeCell ref="A57:B57"/>
    <mergeCell ref="A3:N3"/>
    <mergeCell ref="A6:N6"/>
    <mergeCell ref="A5:N5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headerFooter alignWithMargins="0">
    <oddFooter>&amp;C&amp;D - &amp;A</oddFooter>
  </headerFooter>
  <rowBreaks count="1" manualBreakCount="1">
    <brk id="38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0"/>
  <sheetViews>
    <sheetView showGridLines="0" workbookViewId="0">
      <pane xSplit="2" ySplit="8" topLeftCell="C66" activePane="bottomRight" state="frozen"/>
      <selection activeCell="H28" sqref="H28"/>
      <selection pane="topRight" activeCell="H28" sqref="H28"/>
      <selection pane="bottomLeft" activeCell="H28" sqref="H28"/>
      <selection pane="bottomRight" activeCell="A74" sqref="A74:N86"/>
    </sheetView>
  </sheetViews>
  <sheetFormatPr baseColWidth="10" defaultColWidth="9.1640625" defaultRowHeight="12" x14ac:dyDescent="0"/>
  <cols>
    <col min="1" max="1" width="20.5" style="4" customWidth="1"/>
    <col min="2" max="2" width="13.6640625" style="4" customWidth="1"/>
    <col min="3" max="13" width="10.6640625" style="4" customWidth="1"/>
    <col min="14" max="14" width="12.5" style="7" customWidth="1"/>
    <col min="15" max="30" width="9.1640625" style="1"/>
    <col min="31" max="16384" width="9.1640625" style="2"/>
  </cols>
  <sheetData>
    <row r="2" spans="1:33">
      <c r="A2" s="170" t="s">
        <v>18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33">
      <c r="A3" s="171" t="s">
        <v>116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5" spans="1:33">
      <c r="A5" s="170" t="s">
        <v>53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33">
      <c r="A6" s="170" t="s">
        <v>110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AE6" s="1"/>
      <c r="AF6" s="1"/>
    </row>
    <row r="7" spans="1:33">
      <c r="M7" s="5"/>
      <c r="N7" s="1"/>
      <c r="AE7" s="1"/>
      <c r="AF7" s="1"/>
    </row>
    <row r="8" spans="1:33" ht="57">
      <c r="A8" s="74" t="s">
        <v>91</v>
      </c>
      <c r="B8" s="74" t="s">
        <v>1</v>
      </c>
      <c r="C8" s="74" t="s">
        <v>2</v>
      </c>
      <c r="D8" s="74" t="s">
        <v>3</v>
      </c>
      <c r="E8" s="74" t="s">
        <v>4</v>
      </c>
      <c r="F8" s="74" t="s">
        <v>5</v>
      </c>
      <c r="G8" s="74" t="s">
        <v>15</v>
      </c>
      <c r="H8" s="74" t="s">
        <v>21</v>
      </c>
      <c r="I8" s="74" t="s">
        <v>59</v>
      </c>
      <c r="J8" s="74" t="s">
        <v>75</v>
      </c>
      <c r="K8" s="74" t="s">
        <v>83</v>
      </c>
      <c r="L8" s="74" t="s">
        <v>102</v>
      </c>
      <c r="M8" s="74" t="s">
        <v>112</v>
      </c>
      <c r="N8" s="75" t="s">
        <v>113</v>
      </c>
      <c r="AE8" s="1"/>
      <c r="AF8" s="1"/>
      <c r="AG8" s="1"/>
    </row>
    <row r="9" spans="1:33" s="28" customFormat="1" ht="20" customHeight="1">
      <c r="A9" s="76" t="s">
        <v>22</v>
      </c>
      <c r="B9" s="77" t="s">
        <v>30</v>
      </c>
      <c r="C9" s="99">
        <v>740</v>
      </c>
      <c r="D9" s="99">
        <v>831.20748979285497</v>
      </c>
      <c r="E9" s="99">
        <v>920.58668164022504</v>
      </c>
      <c r="F9" s="99">
        <v>905.43251061582896</v>
      </c>
      <c r="G9" s="99">
        <v>949.93394301410899</v>
      </c>
      <c r="H9" s="99">
        <v>1020.56401482721</v>
      </c>
      <c r="I9" s="99">
        <v>1042.54277671574</v>
      </c>
      <c r="J9" s="99">
        <v>1076.90917645883</v>
      </c>
      <c r="K9" s="99">
        <v>1132.0583101827599</v>
      </c>
      <c r="L9" s="99">
        <v>1168.49392287214</v>
      </c>
      <c r="M9" s="99">
        <v>1203.57744919066</v>
      </c>
      <c r="N9" s="79">
        <f>((M9/C9)-1)*100</f>
        <v>62.645601241981083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</row>
    <row r="10" spans="1:33" s="19" customFormat="1" ht="20" customHeight="1">
      <c r="A10" s="80" t="s">
        <v>77</v>
      </c>
      <c r="B10" s="81"/>
      <c r="C10" s="93"/>
      <c r="D10" s="93">
        <v>575.94726147900303</v>
      </c>
      <c r="E10" s="93">
        <v>641.78336808952099</v>
      </c>
      <c r="F10" s="93">
        <v>622.71176735287395</v>
      </c>
      <c r="G10" s="93">
        <v>622.56039803003205</v>
      </c>
      <c r="H10" s="93">
        <v>666.07238580441197</v>
      </c>
      <c r="I10" s="93">
        <v>678.01643652161601</v>
      </c>
      <c r="J10" s="93">
        <v>689.85206209598095</v>
      </c>
      <c r="K10" s="93">
        <v>722.50053811303496</v>
      </c>
      <c r="L10" s="93">
        <v>745.43539511849303</v>
      </c>
      <c r="M10" s="93">
        <v>763.96386815526796</v>
      </c>
      <c r="N10" s="83">
        <f>((M10/C9)-1)*100</f>
        <v>3.2383605615226907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</row>
    <row r="11" spans="1:33" s="19" customFormat="1" ht="20" customHeight="1">
      <c r="A11" s="84" t="s">
        <v>78</v>
      </c>
      <c r="B11" s="85"/>
      <c r="C11" s="95"/>
      <c r="D11" s="95">
        <v>1086.46771810671</v>
      </c>
      <c r="E11" s="95">
        <v>1199.38999519093</v>
      </c>
      <c r="F11" s="95">
        <v>1188.1532538787801</v>
      </c>
      <c r="G11" s="95">
        <v>1277.30748799819</v>
      </c>
      <c r="H11" s="95">
        <v>1375.05564385002</v>
      </c>
      <c r="I11" s="95">
        <v>1407.06911690986</v>
      </c>
      <c r="J11" s="95">
        <v>1463.9662908216801</v>
      </c>
      <c r="K11" s="95">
        <v>1541.6160822524801</v>
      </c>
      <c r="L11" s="95">
        <v>1591.55245062579</v>
      </c>
      <c r="M11" s="95">
        <v>1643.1910302260401</v>
      </c>
      <c r="N11" s="83">
        <f>((M11/C9)-1)*100</f>
        <v>122.05284192243786</v>
      </c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3" s="28" customFormat="1" ht="20" customHeight="1">
      <c r="A12" s="76" t="s">
        <v>24</v>
      </c>
      <c r="B12" s="77" t="s">
        <v>30</v>
      </c>
      <c r="C12" s="99">
        <v>30400</v>
      </c>
      <c r="D12" s="99">
        <v>33201.224595312597</v>
      </c>
      <c r="E12" s="99">
        <v>34467.667728652203</v>
      </c>
      <c r="F12" s="99">
        <v>36166.675048631398</v>
      </c>
      <c r="G12" s="99">
        <v>37589.041372548301</v>
      </c>
      <c r="H12" s="99">
        <v>39083.402920665198</v>
      </c>
      <c r="I12" s="99">
        <v>40527.669915971899</v>
      </c>
      <c r="J12" s="99">
        <v>41983.763276852304</v>
      </c>
      <c r="K12" s="99">
        <v>43430.738704594303</v>
      </c>
      <c r="L12" s="99">
        <v>44879.622476267403</v>
      </c>
      <c r="M12" s="99">
        <v>46326.837223433497</v>
      </c>
      <c r="N12" s="79">
        <f>((M12/C12)-1)*100</f>
        <v>52.390911919189143</v>
      </c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3" s="19" customFormat="1" ht="20" customHeight="1">
      <c r="A13" s="80" t="s">
        <v>77</v>
      </c>
      <c r="B13" s="81"/>
      <c r="C13" s="93"/>
      <c r="D13" s="93">
        <v>24973.011634287999</v>
      </c>
      <c r="E13" s="93">
        <v>24456.385122022701</v>
      </c>
      <c r="F13" s="93">
        <v>23857.8948477915</v>
      </c>
      <c r="G13" s="93">
        <v>23547.6406036259</v>
      </c>
      <c r="H13" s="93">
        <v>23385.297207010699</v>
      </c>
      <c r="I13" s="93">
        <v>23358.637091655801</v>
      </c>
      <c r="J13" s="93">
        <v>23442.332165338099</v>
      </c>
      <c r="K13" s="93">
        <v>23615.518725145001</v>
      </c>
      <c r="L13" s="93">
        <v>23864.804349906401</v>
      </c>
      <c r="M13" s="93">
        <v>24177.839225961699</v>
      </c>
      <c r="N13" s="83">
        <f>((M13/C12)-1)*100</f>
        <v>-20.46763412512599</v>
      </c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</row>
    <row r="14" spans="1:33" s="19" customFormat="1" ht="20" customHeight="1">
      <c r="A14" s="84" t="s">
        <v>78</v>
      </c>
      <c r="B14" s="85"/>
      <c r="C14" s="95"/>
      <c r="D14" s="95">
        <v>41429.4375563371</v>
      </c>
      <c r="E14" s="95">
        <v>44478.950335281697</v>
      </c>
      <c r="F14" s="95">
        <v>48475.455249471299</v>
      </c>
      <c r="G14" s="95">
        <v>51630.442141470601</v>
      </c>
      <c r="H14" s="95">
        <v>54781.508634319602</v>
      </c>
      <c r="I14" s="95">
        <v>57696.702740288099</v>
      </c>
      <c r="J14" s="95">
        <v>60525.194388366603</v>
      </c>
      <c r="K14" s="95">
        <v>63245.958684043602</v>
      </c>
      <c r="L14" s="95">
        <v>65894.440602628296</v>
      </c>
      <c r="M14" s="95">
        <v>68475.835220905297</v>
      </c>
      <c r="N14" s="83">
        <f>((M14/C12)-1)*100</f>
        <v>125.24945796350426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</row>
    <row r="15" spans="1:33" s="28" customFormat="1" ht="20" customHeight="1">
      <c r="A15" s="76" t="s">
        <v>25</v>
      </c>
      <c r="B15" s="77" t="s">
        <v>30</v>
      </c>
      <c r="C15" s="99">
        <v>55350</v>
      </c>
      <c r="D15" s="99">
        <v>57620.272727272699</v>
      </c>
      <c r="E15" s="99">
        <v>59890.5454545455</v>
      </c>
      <c r="F15" s="99">
        <v>62160.818181818198</v>
      </c>
      <c r="G15" s="99">
        <v>64431.090909090897</v>
      </c>
      <c r="H15" s="99">
        <v>66701.363636363603</v>
      </c>
      <c r="I15" s="99">
        <v>68971.636363636397</v>
      </c>
      <c r="J15" s="99">
        <v>71241.909090909103</v>
      </c>
      <c r="K15" s="99">
        <v>73512.181818181794</v>
      </c>
      <c r="L15" s="99">
        <v>75782.4545454545</v>
      </c>
      <c r="M15" s="99">
        <v>78052.727272727207</v>
      </c>
      <c r="N15" s="79">
        <f>((M15/C15)-1)*100</f>
        <v>41.016670772768208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3" s="19" customFormat="1" ht="20" customHeight="1">
      <c r="A16" s="80" t="s">
        <v>77</v>
      </c>
      <c r="B16" s="81"/>
      <c r="C16" s="92"/>
      <c r="D16" s="93">
        <v>51690.196845505903</v>
      </c>
      <c r="E16" s="93">
        <v>51504.151716649198</v>
      </c>
      <c r="F16" s="93">
        <v>51889.625461859199</v>
      </c>
      <c r="G16" s="93">
        <v>52570.939145557197</v>
      </c>
      <c r="H16" s="93">
        <v>53441.310853000999</v>
      </c>
      <c r="I16" s="93">
        <v>54445.976317322602</v>
      </c>
      <c r="J16" s="93">
        <v>55552.403052011898</v>
      </c>
      <c r="K16" s="93">
        <v>56739.3943423893</v>
      </c>
      <c r="L16" s="93">
        <v>57992.226900153997</v>
      </c>
      <c r="M16" s="93">
        <v>59300.180788712598</v>
      </c>
      <c r="N16" s="83">
        <f>((M16/C15)-1)*100</f>
        <v>7.1367313255873421</v>
      </c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</row>
    <row r="17" spans="1:30" s="19" customFormat="1" ht="20" customHeight="1">
      <c r="A17" s="84" t="s">
        <v>78</v>
      </c>
      <c r="B17" s="85"/>
      <c r="C17" s="94"/>
      <c r="D17" s="95">
        <v>63550.348609039604</v>
      </c>
      <c r="E17" s="95">
        <v>68276.9391924417</v>
      </c>
      <c r="F17" s="95">
        <v>72432.010901777205</v>
      </c>
      <c r="G17" s="95">
        <v>76291.242672624605</v>
      </c>
      <c r="H17" s="95">
        <v>79961.416419726302</v>
      </c>
      <c r="I17" s="95">
        <v>83497.296409950097</v>
      </c>
      <c r="J17" s="95">
        <v>86931.415129806206</v>
      </c>
      <c r="K17" s="95">
        <v>90284.969293974296</v>
      </c>
      <c r="L17" s="95">
        <v>93572.682190755004</v>
      </c>
      <c r="M17" s="95">
        <v>96805.273756741793</v>
      </c>
      <c r="N17" s="83">
        <f>((M17/C15)-1)*100</f>
        <v>74.896610219949039</v>
      </c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</row>
    <row r="18" spans="1:30" s="28" customFormat="1" ht="20" customHeight="1">
      <c r="A18" s="76" t="s">
        <v>26</v>
      </c>
      <c r="B18" s="77" t="s">
        <v>30</v>
      </c>
      <c r="C18" s="96">
        <v>15500</v>
      </c>
      <c r="D18" s="96">
        <v>15688.988499097901</v>
      </c>
      <c r="E18" s="96">
        <v>16054.1205577482</v>
      </c>
      <c r="F18" s="96">
        <v>16256.2791962751</v>
      </c>
      <c r="G18" s="96">
        <v>16499.750671216301</v>
      </c>
      <c r="H18" s="96">
        <v>16719.618049464902</v>
      </c>
      <c r="I18" s="96">
        <v>16943.128602283901</v>
      </c>
      <c r="J18" s="96">
        <v>17164.564894189702</v>
      </c>
      <c r="K18" s="96">
        <v>17385.879768913801</v>
      </c>
      <c r="L18" s="96">
        <v>17607.124267426101</v>
      </c>
      <c r="M18" s="96">
        <v>17828.271360071602</v>
      </c>
      <c r="N18" s="79">
        <f>((M18/C18)-1)*100</f>
        <v>15.021105548849034</v>
      </c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</row>
    <row r="19" spans="1:30" s="19" customFormat="1" ht="20" customHeight="1">
      <c r="A19" s="80" t="s">
        <v>77</v>
      </c>
      <c r="B19" s="81"/>
      <c r="C19" s="92"/>
      <c r="D19" s="97">
        <v>14160.823052673401</v>
      </c>
      <c r="E19" s="97">
        <v>14039.8165757732</v>
      </c>
      <c r="F19" s="97">
        <v>13368.1107013489</v>
      </c>
      <c r="G19" s="97">
        <v>12793.617193522001</v>
      </c>
      <c r="H19" s="97">
        <v>12334.2414548613</v>
      </c>
      <c r="I19" s="97">
        <v>11950.9828603919</v>
      </c>
      <c r="J19" s="97">
        <v>11630.9164405506</v>
      </c>
      <c r="K19" s="97">
        <v>11358.579136628599</v>
      </c>
      <c r="L19" s="97">
        <v>11124.058433697601</v>
      </c>
      <c r="M19" s="97">
        <v>10920.2492989039</v>
      </c>
      <c r="N19" s="83">
        <f>((M19/C18)-1)*100</f>
        <v>-29.546778716749035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</row>
    <row r="20" spans="1:30" s="19" customFormat="1" ht="20" customHeight="1">
      <c r="A20" s="84" t="s">
        <v>78</v>
      </c>
      <c r="B20" s="85"/>
      <c r="C20" s="94"/>
      <c r="D20" s="98">
        <v>17459.166899322801</v>
      </c>
      <c r="E20" s="98">
        <v>17338.160422422599</v>
      </c>
      <c r="F20" s="98">
        <v>18740.130414147399</v>
      </c>
      <c r="G20" s="98">
        <v>19718.941199028101</v>
      </c>
      <c r="H20" s="98">
        <v>20665.259887571399</v>
      </c>
      <c r="I20" s="98">
        <v>21488.253238537902</v>
      </c>
      <c r="J20" s="98">
        <v>22255.340764017201</v>
      </c>
      <c r="K20" s="98">
        <v>22970.550651750898</v>
      </c>
      <c r="L20" s="98">
        <v>23647.701104129901</v>
      </c>
      <c r="M20" s="98">
        <v>24293.9992359483</v>
      </c>
      <c r="N20" s="83">
        <f>((M20/C18)-1)*100</f>
        <v>56.735478941601933</v>
      </c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</row>
    <row r="21" spans="1:30" s="28" customFormat="1" ht="20" customHeight="1">
      <c r="A21" s="76" t="s">
        <v>27</v>
      </c>
      <c r="B21" s="77" t="s">
        <v>30</v>
      </c>
      <c r="C21" s="99">
        <v>1400</v>
      </c>
      <c r="D21" s="99">
        <v>1393.9090909090901</v>
      </c>
      <c r="E21" s="99">
        <v>1387.8181818181799</v>
      </c>
      <c r="F21" s="99">
        <v>1381.72727272727</v>
      </c>
      <c r="G21" s="99">
        <v>1375.6363636363601</v>
      </c>
      <c r="H21" s="99">
        <v>1369.54545454546</v>
      </c>
      <c r="I21" s="99">
        <v>1363.45454545455</v>
      </c>
      <c r="J21" s="99">
        <v>1357.3636363636399</v>
      </c>
      <c r="K21" s="99">
        <v>1351.27272727273</v>
      </c>
      <c r="L21" s="99">
        <v>1345.1818181818201</v>
      </c>
      <c r="M21" s="99">
        <v>1339.0909090909099</v>
      </c>
      <c r="N21" s="79">
        <f>((M21/C21)-1)*100</f>
        <v>-4.3506493506492934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</row>
    <row r="22" spans="1:30" s="19" customFormat="1" ht="20" customHeight="1">
      <c r="A22" s="80" t="s">
        <v>77</v>
      </c>
      <c r="B22" s="81"/>
      <c r="C22" s="92"/>
      <c r="D22" s="93">
        <v>736.96787001952305</v>
      </c>
      <c r="E22" s="93">
        <v>458.76299755421502</v>
      </c>
      <c r="F22" s="93">
        <v>243.87170056021199</v>
      </c>
      <c r="G22" s="93">
        <v>61.753921857227397</v>
      </c>
      <c r="H22" s="93" t="s">
        <v>123</v>
      </c>
      <c r="I22" s="93" t="s">
        <v>123</v>
      </c>
      <c r="J22" s="93" t="s">
        <v>123</v>
      </c>
      <c r="K22" s="93" t="s">
        <v>123</v>
      </c>
      <c r="L22" s="93" t="s">
        <v>123</v>
      </c>
      <c r="M22" s="93" t="s">
        <v>123</v>
      </c>
      <c r="N22" s="83" t="s">
        <v>123</v>
      </c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</row>
    <row r="23" spans="1:30" s="19" customFormat="1" ht="20" customHeight="1">
      <c r="A23" s="84" t="s">
        <v>78</v>
      </c>
      <c r="B23" s="85"/>
      <c r="C23" s="94"/>
      <c r="D23" s="95">
        <v>2050.8503117986602</v>
      </c>
      <c r="E23" s="95">
        <v>2316.8733660821499</v>
      </c>
      <c r="F23" s="95">
        <v>2519.5828448943298</v>
      </c>
      <c r="G23" s="95">
        <v>2689.5188054155001</v>
      </c>
      <c r="H23" s="95">
        <v>2838.51068167623</v>
      </c>
      <c r="I23" s="95">
        <v>2972.6253276349998</v>
      </c>
      <c r="J23" s="95">
        <v>3095.4667328245901</v>
      </c>
      <c r="K23" s="95">
        <v>3209.3830958006602</v>
      </c>
      <c r="L23" s="95">
        <v>3316.0054808505201</v>
      </c>
      <c r="M23" s="95">
        <v>3416.5214559537299</v>
      </c>
      <c r="N23" s="83">
        <f>((M23/C21)-1)*100</f>
        <v>144.03724685383784</v>
      </c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</row>
    <row r="24" spans="1:30" s="28" customFormat="1" ht="20" customHeight="1">
      <c r="A24" s="76" t="s">
        <v>28</v>
      </c>
      <c r="B24" s="77" t="s">
        <v>30</v>
      </c>
      <c r="C24" s="96">
        <v>4437.7</v>
      </c>
      <c r="D24" s="96">
        <v>4654.4596020162999</v>
      </c>
      <c r="E24" s="96">
        <v>4841.1723470666902</v>
      </c>
      <c r="F24" s="96">
        <v>5038.5108126590603</v>
      </c>
      <c r="G24" s="96">
        <v>5220.3942360490801</v>
      </c>
      <c r="H24" s="96">
        <v>5414.72109535659</v>
      </c>
      <c r="I24" s="96">
        <v>5593.18422849133</v>
      </c>
      <c r="J24" s="96">
        <v>5785.9936315722298</v>
      </c>
      <c r="K24" s="96">
        <v>5963.9645635841298</v>
      </c>
      <c r="L24" s="96">
        <v>6156.27959122216</v>
      </c>
      <c r="M24" s="96">
        <v>6333.9065639683904</v>
      </c>
      <c r="N24" s="79">
        <f>((M24/C24)-1)*100</f>
        <v>42.729489689893207</v>
      </c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</row>
    <row r="25" spans="1:30" s="19" customFormat="1" ht="20" customHeight="1">
      <c r="A25" s="80" t="s">
        <v>77</v>
      </c>
      <c r="B25" s="81"/>
      <c r="C25" s="92"/>
      <c r="D25" s="97">
        <v>4189.5972059644901</v>
      </c>
      <c r="E25" s="97">
        <v>4287.5305881517697</v>
      </c>
      <c r="F25" s="97">
        <v>4241.5347264398197</v>
      </c>
      <c r="G25" s="97">
        <v>4342.3947819267096</v>
      </c>
      <c r="H25" s="97">
        <v>4334.9472213357803</v>
      </c>
      <c r="I25" s="97">
        <v>4443.1468102573299</v>
      </c>
      <c r="J25" s="97">
        <v>4469.6679533365204</v>
      </c>
      <c r="K25" s="97">
        <v>4586.81500226144</v>
      </c>
      <c r="L25" s="97">
        <v>4635.10278002225</v>
      </c>
      <c r="M25" s="97">
        <v>4759.1325077862302</v>
      </c>
      <c r="N25" s="83">
        <f>((M25/C24)-1)*100</f>
        <v>7.2432230161171507</v>
      </c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</row>
    <row r="26" spans="1:30" s="19" customFormat="1" ht="20" customHeight="1">
      <c r="A26" s="84" t="s">
        <v>78</v>
      </c>
      <c r="B26" s="85"/>
      <c r="C26" s="94"/>
      <c r="D26" s="98">
        <v>5119.3219980680997</v>
      </c>
      <c r="E26" s="98">
        <v>5394.8141059816198</v>
      </c>
      <c r="F26" s="98">
        <v>5835.4868988783001</v>
      </c>
      <c r="G26" s="98">
        <v>6098.3936901714596</v>
      </c>
      <c r="H26" s="98">
        <v>6494.4949693773897</v>
      </c>
      <c r="I26" s="98">
        <v>6743.2216467253302</v>
      </c>
      <c r="J26" s="98">
        <v>7102.31930980793</v>
      </c>
      <c r="K26" s="98">
        <v>7341.1141249068296</v>
      </c>
      <c r="L26" s="98">
        <v>7677.4564024220699</v>
      </c>
      <c r="M26" s="98">
        <v>7908.6806201505497</v>
      </c>
      <c r="N26" s="83">
        <f>((M26/C24)-1)*100</f>
        <v>78.215756363669243</v>
      </c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</row>
    <row r="27" spans="1:30" s="28" customFormat="1" ht="20" customHeight="1">
      <c r="A27" s="76" t="s">
        <v>76</v>
      </c>
      <c r="B27" s="77" t="s">
        <v>30</v>
      </c>
      <c r="C27" s="99">
        <v>1915.3</v>
      </c>
      <c r="D27" s="99">
        <v>1986.23981469818</v>
      </c>
      <c r="E27" s="99">
        <v>2055.93561190337</v>
      </c>
      <c r="F27" s="99">
        <v>2125.1305903656998</v>
      </c>
      <c r="G27" s="99">
        <v>2194.1631228619999</v>
      </c>
      <c r="H27" s="99">
        <v>2263.1429642554799</v>
      </c>
      <c r="I27" s="99">
        <v>2332.1057147209099</v>
      </c>
      <c r="J27" s="99">
        <v>2401.0629215593099</v>
      </c>
      <c r="K27" s="99">
        <v>2470.01833026245</v>
      </c>
      <c r="L27" s="99">
        <v>2538.9731557209898</v>
      </c>
      <c r="M27" s="99">
        <v>2607.9277919978599</v>
      </c>
      <c r="N27" s="79">
        <f>((M27/C27)-1)*100</f>
        <v>36.162887902566695</v>
      </c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</row>
    <row r="28" spans="1:30" s="19" customFormat="1" ht="20" customHeight="1">
      <c r="A28" s="80" t="s">
        <v>77</v>
      </c>
      <c r="B28" s="81"/>
      <c r="C28" s="92"/>
      <c r="D28" s="93">
        <v>1594.37110426443</v>
      </c>
      <c r="E28" s="93">
        <v>1405.6305179543499</v>
      </c>
      <c r="F28" s="93">
        <v>1266.80356860448</v>
      </c>
      <c r="G28" s="93">
        <v>1161.82801297233</v>
      </c>
      <c r="H28" s="93">
        <v>1080.0533465598801</v>
      </c>
      <c r="I28" s="93">
        <v>1014.79235216548</v>
      </c>
      <c r="J28" s="93">
        <v>961.80723985772499</v>
      </c>
      <c r="K28" s="93">
        <v>918.31893727311501</v>
      </c>
      <c r="L28" s="93">
        <v>882.42832189580201</v>
      </c>
      <c r="M28" s="93">
        <v>852.78431301050102</v>
      </c>
      <c r="N28" s="83">
        <f>((M28/C27)-1)*100</f>
        <v>-55.475157259411013</v>
      </c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</row>
    <row r="29" spans="1:30" s="19" customFormat="1" ht="20" customHeight="1">
      <c r="A29" s="84" t="s">
        <v>78</v>
      </c>
      <c r="B29" s="85"/>
      <c r="C29" s="94"/>
      <c r="D29" s="95">
        <v>2378.10852513193</v>
      </c>
      <c r="E29" s="95">
        <v>2706.24070585239</v>
      </c>
      <c r="F29" s="95">
        <v>2983.4576121269101</v>
      </c>
      <c r="G29" s="95">
        <v>3226.49823275167</v>
      </c>
      <c r="H29" s="95">
        <v>3446.2325819510802</v>
      </c>
      <c r="I29" s="95">
        <v>3649.41907727634</v>
      </c>
      <c r="J29" s="95">
        <v>3840.3186032609001</v>
      </c>
      <c r="K29" s="95">
        <v>4021.7177232517802</v>
      </c>
      <c r="L29" s="95">
        <v>4195.5179895461797</v>
      </c>
      <c r="M29" s="95">
        <v>4363.0712709852096</v>
      </c>
      <c r="N29" s="83">
        <f>((M29/C27)-1)*100</f>
        <v>127.8009330645439</v>
      </c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</row>
    <row r="30" spans="1:30" s="28" customFormat="1" ht="20" customHeight="1">
      <c r="A30" s="76" t="s">
        <v>9</v>
      </c>
      <c r="B30" s="77" t="s">
        <v>30</v>
      </c>
      <c r="C30" s="99">
        <v>670</v>
      </c>
      <c r="D30" s="99">
        <v>698.90909090909099</v>
      </c>
      <c r="E30" s="99">
        <v>727.81818181818198</v>
      </c>
      <c r="F30" s="99">
        <v>756.72727272727298</v>
      </c>
      <c r="G30" s="99">
        <v>785.63636363636397</v>
      </c>
      <c r="H30" s="99">
        <v>814.54545454545405</v>
      </c>
      <c r="I30" s="99">
        <v>843.45454545454504</v>
      </c>
      <c r="J30" s="99">
        <v>872.36363636363603</v>
      </c>
      <c r="K30" s="99">
        <v>901.27272727272702</v>
      </c>
      <c r="L30" s="99">
        <v>930.18181818181802</v>
      </c>
      <c r="M30" s="99">
        <v>959.09090909090901</v>
      </c>
      <c r="N30" s="90">
        <f>((M30/C30)-1)*100</f>
        <v>43.147896879240143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</row>
    <row r="31" spans="1:30" s="19" customFormat="1" ht="20" customHeight="1">
      <c r="A31" s="80" t="s">
        <v>77</v>
      </c>
      <c r="B31" s="81"/>
      <c r="C31" s="93"/>
      <c r="D31" s="93">
        <v>557.34917049132901</v>
      </c>
      <c r="E31" s="93">
        <v>527.62222247492798</v>
      </c>
      <c r="F31" s="93">
        <v>511.53829824830302</v>
      </c>
      <c r="G31" s="93">
        <v>502.51652280084102</v>
      </c>
      <c r="H31" s="93">
        <v>498.007849601879</v>
      </c>
      <c r="I31" s="93">
        <v>496.70497240203599</v>
      </c>
      <c r="J31" s="93">
        <v>497.83129132414501</v>
      </c>
      <c r="K31" s="93">
        <v>500.88080858621902</v>
      </c>
      <c r="L31" s="93">
        <v>505.50205692853399</v>
      </c>
      <c r="M31" s="93">
        <v>511.43913517860801</v>
      </c>
      <c r="N31" s="91">
        <f>((M31/C30)-1)*100</f>
        <v>-23.66580071961074</v>
      </c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</row>
    <row r="32" spans="1:30" s="19" customFormat="1" ht="20" customHeight="1">
      <c r="A32" s="84" t="s">
        <v>78</v>
      </c>
      <c r="B32" s="85"/>
      <c r="C32" s="95"/>
      <c r="D32" s="95">
        <v>840.46901132685196</v>
      </c>
      <c r="E32" s="95">
        <v>928.01414116143599</v>
      </c>
      <c r="F32" s="95">
        <v>1001.91624720624</v>
      </c>
      <c r="G32" s="95">
        <v>1068.75620447189</v>
      </c>
      <c r="H32" s="95">
        <v>1131.0830594890299</v>
      </c>
      <c r="I32" s="95">
        <v>1190.20411850705</v>
      </c>
      <c r="J32" s="95">
        <v>1246.89598140313</v>
      </c>
      <c r="K32" s="95">
        <v>1301.66464595924</v>
      </c>
      <c r="L32" s="95">
        <v>1354.8615794351001</v>
      </c>
      <c r="M32" s="95">
        <v>1406.74268300321</v>
      </c>
      <c r="N32" s="91">
        <f>((M32/C30)-1)*100</f>
        <v>109.96159447809104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</row>
    <row r="33" spans="1:30" s="28" customFormat="1" ht="20" customHeight="1">
      <c r="A33" s="76" t="s">
        <v>7</v>
      </c>
      <c r="B33" s="77" t="s">
        <v>29</v>
      </c>
      <c r="C33" s="99">
        <v>36.589612923560502</v>
      </c>
      <c r="D33" s="99">
        <v>38.397033421528398</v>
      </c>
      <c r="E33" s="99">
        <v>39.710645726804202</v>
      </c>
      <c r="F33" s="99">
        <v>40.160991442746997</v>
      </c>
      <c r="G33" s="99">
        <v>41.175048533414802</v>
      </c>
      <c r="H33" s="99">
        <v>42.3616907803831</v>
      </c>
      <c r="I33" s="99">
        <v>43.2236011197067</v>
      </c>
      <c r="J33" s="99">
        <v>44.134158620782401</v>
      </c>
      <c r="K33" s="99">
        <v>45.173716070505002</v>
      </c>
      <c r="L33" s="99">
        <v>46.140502321705597</v>
      </c>
      <c r="M33" s="99">
        <v>47.077002493440702</v>
      </c>
      <c r="N33" s="90">
        <f>((M33/C33)-1)*100</f>
        <v>28.662204193822571</v>
      </c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</row>
    <row r="34" spans="1:30" s="19" customFormat="1" ht="20" customHeight="1">
      <c r="A34" s="80" t="s">
        <v>77</v>
      </c>
      <c r="B34" s="81"/>
      <c r="C34" s="93">
        <v>31.3830661595664</v>
      </c>
      <c r="D34" s="93">
        <v>32.304097289666899</v>
      </c>
      <c r="E34" s="93">
        <v>33.413339789967303</v>
      </c>
      <c r="F34" s="93">
        <v>33.1245290911057</v>
      </c>
      <c r="G34" s="93">
        <v>33.424374165308002</v>
      </c>
      <c r="H34" s="93">
        <v>34.217626875256997</v>
      </c>
      <c r="I34" s="93">
        <v>34.629678957882398</v>
      </c>
      <c r="J34" s="93">
        <v>35.034883435006201</v>
      </c>
      <c r="K34" s="93">
        <v>35.658469456605097</v>
      </c>
      <c r="L34" s="93">
        <v>36.235339530170002</v>
      </c>
      <c r="M34" s="93">
        <v>36.767615161122201</v>
      </c>
      <c r="N34" s="91">
        <f>((M34/C33)-1)*100</f>
        <v>0.48648297519180428</v>
      </c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</row>
    <row r="35" spans="1:30" s="19" customFormat="1" ht="20" customHeight="1">
      <c r="A35" s="84" t="s">
        <v>78</v>
      </c>
      <c r="B35" s="85"/>
      <c r="C35" s="95">
        <v>41.7961596875545</v>
      </c>
      <c r="D35" s="95">
        <v>44.489969553389798</v>
      </c>
      <c r="E35" s="95">
        <v>46.007951663641101</v>
      </c>
      <c r="F35" s="95">
        <v>47.197453794388302</v>
      </c>
      <c r="G35" s="95">
        <v>48.925722901521603</v>
      </c>
      <c r="H35" s="95">
        <v>50.505754685509302</v>
      </c>
      <c r="I35" s="95">
        <v>51.817523281531003</v>
      </c>
      <c r="J35" s="95">
        <v>53.233433806558601</v>
      </c>
      <c r="K35" s="95">
        <v>54.6889626844048</v>
      </c>
      <c r="L35" s="95">
        <v>56.045665113241199</v>
      </c>
      <c r="M35" s="95">
        <v>57.386389825759203</v>
      </c>
      <c r="N35" s="91">
        <f>((M35/C33)-1)*100</f>
        <v>56.837925412453316</v>
      </c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</row>
    <row r="36" spans="1:30" s="28" customFormat="1" ht="20" customHeight="1">
      <c r="A36" s="76" t="s">
        <v>10</v>
      </c>
      <c r="B36" s="77" t="s">
        <v>30</v>
      </c>
      <c r="C36" s="99">
        <v>26134.386133377298</v>
      </c>
      <c r="D36" s="99">
        <v>26865.1399513164</v>
      </c>
      <c r="E36" s="99">
        <v>27951.6715683078</v>
      </c>
      <c r="F36" s="99">
        <v>28925.9994065426</v>
      </c>
      <c r="G36" s="99">
        <v>29940.552181081599</v>
      </c>
      <c r="H36" s="99">
        <v>30939.099562362</v>
      </c>
      <c r="I36" s="99">
        <v>31944.472083819201</v>
      </c>
      <c r="J36" s="99">
        <v>32946.815631716403</v>
      </c>
      <c r="K36" s="99">
        <v>33950.532143825701</v>
      </c>
      <c r="L36" s="99">
        <v>34953.619638863704</v>
      </c>
      <c r="M36" s="99">
        <v>35956.996838286403</v>
      </c>
      <c r="N36" s="90">
        <f>((M36/C36)-1)*100</f>
        <v>37.585006415606003</v>
      </c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</row>
    <row r="37" spans="1:30" s="19" customFormat="1" ht="20" customHeight="1">
      <c r="A37" s="80" t="s">
        <v>77</v>
      </c>
      <c r="B37" s="81"/>
      <c r="C37" s="92">
        <v>21296.830837361598</v>
      </c>
      <c r="D37" s="93">
        <v>20979.143069557798</v>
      </c>
      <c r="E37" s="93">
        <v>20916.5023438971</v>
      </c>
      <c r="F37" s="93">
        <v>21000.991070027801</v>
      </c>
      <c r="G37" s="93">
        <v>21180.633495870301</v>
      </c>
      <c r="H37" s="93">
        <v>21431.869573952499</v>
      </c>
      <c r="I37" s="93">
        <v>21738.428143183599</v>
      </c>
      <c r="J37" s="93">
        <v>22089.472051395798</v>
      </c>
      <c r="K37" s="93">
        <v>22477.6596815505</v>
      </c>
      <c r="L37" s="93">
        <v>22897.105462766602</v>
      </c>
      <c r="M37" s="93">
        <v>23343.595872509301</v>
      </c>
      <c r="N37" s="83">
        <f>((M37/C36)-1)*100</f>
        <v>-10.678614169948929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1:30" s="19" customFormat="1" ht="20" customHeight="1">
      <c r="A38" s="84" t="s">
        <v>78</v>
      </c>
      <c r="B38" s="85"/>
      <c r="C38" s="94">
        <v>30971.941429392999</v>
      </c>
      <c r="D38" s="95">
        <v>32751.136833075001</v>
      </c>
      <c r="E38" s="95">
        <v>34986.840792718598</v>
      </c>
      <c r="F38" s="95">
        <v>36851.007743057497</v>
      </c>
      <c r="G38" s="95">
        <v>38700.470866292999</v>
      </c>
      <c r="H38" s="95">
        <v>40446.329550771501</v>
      </c>
      <c r="I38" s="95">
        <v>42150.516024454897</v>
      </c>
      <c r="J38" s="95">
        <v>43804.159212036997</v>
      </c>
      <c r="K38" s="95">
        <v>45423.404606101001</v>
      </c>
      <c r="L38" s="95">
        <v>47010.1338149609</v>
      </c>
      <c r="M38" s="95">
        <v>48570.397804063403</v>
      </c>
      <c r="N38" s="83">
        <f>((M38/C36)-1)*100</f>
        <v>85.848627001160565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</row>
    <row r="39" spans="1:30" s="28" customFormat="1" ht="20" customHeight="1">
      <c r="A39" s="76" t="s">
        <v>37</v>
      </c>
      <c r="B39" s="77" t="s">
        <v>30</v>
      </c>
      <c r="C39" s="99">
        <v>2007.853762</v>
      </c>
      <c r="D39" s="99">
        <v>2028.80610565088</v>
      </c>
      <c r="E39" s="99">
        <v>2079.5009558055599</v>
      </c>
      <c r="F39" s="99">
        <v>2115.1040966237201</v>
      </c>
      <c r="G39" s="99">
        <v>2158.3274869531601</v>
      </c>
      <c r="H39" s="99">
        <v>2197.70318837479</v>
      </c>
      <c r="I39" s="99">
        <v>2239.0217014995501</v>
      </c>
      <c r="J39" s="99">
        <v>2279.3592316487402</v>
      </c>
      <c r="K39" s="99">
        <v>2320.1920890583201</v>
      </c>
      <c r="L39" s="99">
        <v>2360.7748411133798</v>
      </c>
      <c r="M39" s="99">
        <v>2401.48387874438</v>
      </c>
      <c r="N39" s="79">
        <f>((M39/C39)-1)*100</f>
        <v>19.604521215344374</v>
      </c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</row>
    <row r="40" spans="1:30" s="19" customFormat="1" ht="20" customHeight="1">
      <c r="A40" s="80" t="s">
        <v>77</v>
      </c>
      <c r="B40" s="81"/>
      <c r="C40" s="93"/>
      <c r="D40" s="93">
        <v>1796.3838422911699</v>
      </c>
      <c r="E40" s="93">
        <v>1820.15532683589</v>
      </c>
      <c r="F40" s="93">
        <v>1802.6166002719799</v>
      </c>
      <c r="G40" s="93">
        <v>1814.0887539607099</v>
      </c>
      <c r="H40" s="93">
        <v>1818.3041877358201</v>
      </c>
      <c r="I40" s="93">
        <v>1830.3513018045001</v>
      </c>
      <c r="J40" s="93">
        <v>1842.02154319277</v>
      </c>
      <c r="K40" s="93">
        <v>1856.6027985666301</v>
      </c>
      <c r="L40" s="93">
        <v>1872.0327623799001</v>
      </c>
      <c r="M40" s="93">
        <v>1888.9710812093099</v>
      </c>
      <c r="N40" s="83">
        <f>((M40/C39)-1)*100</f>
        <v>-5.9208834348708939</v>
      </c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</row>
    <row r="41" spans="1:30" s="19" customFormat="1" ht="20" customHeight="1">
      <c r="A41" s="84" t="s">
        <v>78</v>
      </c>
      <c r="B41" s="85"/>
      <c r="C41" s="95"/>
      <c r="D41" s="95">
        <v>2261.2283690105801</v>
      </c>
      <c r="E41" s="95">
        <v>2338.84658477523</v>
      </c>
      <c r="F41" s="95">
        <v>2427.5915929754601</v>
      </c>
      <c r="G41" s="95">
        <v>2502.5662199456201</v>
      </c>
      <c r="H41" s="95">
        <v>2577.1021890137499</v>
      </c>
      <c r="I41" s="95">
        <v>2647.6921011946001</v>
      </c>
      <c r="J41" s="95">
        <v>2716.69692010471</v>
      </c>
      <c r="K41" s="95">
        <v>2783.7813795500001</v>
      </c>
      <c r="L41" s="95">
        <v>2849.5169198468602</v>
      </c>
      <c r="M41" s="95">
        <v>2913.9966762794502</v>
      </c>
      <c r="N41" s="83">
        <f>((M41/C39)-1)*100</f>
        <v>45.129925865559642</v>
      </c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</row>
    <row r="42" spans="1:30" s="28" customFormat="1" ht="20" customHeight="1">
      <c r="A42" s="76" t="s">
        <v>12</v>
      </c>
      <c r="B42" s="77" t="s">
        <v>64</v>
      </c>
      <c r="C42" s="99">
        <v>439.3006208299999</v>
      </c>
      <c r="D42" s="99">
        <v>459.36842105263202</v>
      </c>
      <c r="E42" s="99">
        <v>479.73684210526301</v>
      </c>
      <c r="F42" s="99">
        <v>500.10526315789502</v>
      </c>
      <c r="G42" s="99">
        <v>520.47368421052602</v>
      </c>
      <c r="H42" s="99">
        <v>540.84210526315803</v>
      </c>
      <c r="I42" s="99">
        <v>561.21052631578902</v>
      </c>
      <c r="J42" s="99">
        <v>581.57894736842104</v>
      </c>
      <c r="K42" s="99">
        <v>601.94736842105203</v>
      </c>
      <c r="L42" s="99">
        <v>622.31578947368405</v>
      </c>
      <c r="M42" s="99">
        <v>642.68421052631595</v>
      </c>
      <c r="N42" s="79">
        <f>((M42/C42)-1)*100</f>
        <v>46.297132317284209</v>
      </c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</row>
    <row r="43" spans="1:30" s="19" customFormat="1" ht="20" customHeight="1">
      <c r="A43" s="80" t="s">
        <v>77</v>
      </c>
      <c r="B43" s="81"/>
      <c r="C43" s="93"/>
      <c r="D43" s="93">
        <v>90.020379905564397</v>
      </c>
      <c r="E43" s="93" t="s">
        <v>123</v>
      </c>
      <c r="F43" s="93" t="s">
        <v>123</v>
      </c>
      <c r="G43" s="93" t="s">
        <v>123</v>
      </c>
      <c r="H43" s="93" t="s">
        <v>123</v>
      </c>
      <c r="I43" s="93" t="s">
        <v>123</v>
      </c>
      <c r="J43" s="93" t="s">
        <v>123</v>
      </c>
      <c r="K43" s="93" t="s">
        <v>123</v>
      </c>
      <c r="L43" s="93" t="s">
        <v>123</v>
      </c>
      <c r="M43" s="93" t="s">
        <v>123</v>
      </c>
      <c r="N43" s="83" t="s">
        <v>123</v>
      </c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</row>
    <row r="44" spans="1:30" s="19" customFormat="1" ht="20" customHeight="1">
      <c r="A44" s="84" t="s">
        <v>78</v>
      </c>
      <c r="B44" s="85"/>
      <c r="C44" s="95"/>
      <c r="D44" s="95">
        <v>828.71646219969898</v>
      </c>
      <c r="E44" s="95">
        <v>1002.07385113138</v>
      </c>
      <c r="F44" s="95">
        <v>1139.8348361006599</v>
      </c>
      <c r="G44" s="95">
        <v>1259.1697665046599</v>
      </c>
      <c r="H44" s="95">
        <v>1366.72943262439</v>
      </c>
      <c r="I44" s="95">
        <v>1465.9247646225899</v>
      </c>
      <c r="J44" s="95">
        <v>1558.78201147241</v>
      </c>
      <c r="K44" s="95">
        <v>1646.6213864732899</v>
      </c>
      <c r="L44" s="95">
        <v>1730.3599129148899</v>
      </c>
      <c r="M44" s="95">
        <v>1810.66526987264</v>
      </c>
      <c r="N44" s="83">
        <f>((M44/C42)-1)*100</f>
        <v>312.16997746363973</v>
      </c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</row>
    <row r="45" spans="1:30" s="28" customFormat="1" ht="20" customHeight="1">
      <c r="A45" s="76" t="s">
        <v>19</v>
      </c>
      <c r="B45" s="77" t="s">
        <v>30</v>
      </c>
      <c r="C45" s="99">
        <v>2058</v>
      </c>
      <c r="D45" s="99">
        <v>2093.50127034871</v>
      </c>
      <c r="E45" s="99">
        <v>2180.9981089653902</v>
      </c>
      <c r="F45" s="99">
        <v>2198.2972702454799</v>
      </c>
      <c r="G45" s="99">
        <v>2244.9941879265798</v>
      </c>
      <c r="H45" s="99">
        <v>2291.6911056076701</v>
      </c>
      <c r="I45" s="99">
        <v>2338.38802328877</v>
      </c>
      <c r="J45" s="99">
        <v>2385.0849409698699</v>
      </c>
      <c r="K45" s="99">
        <v>2431.7818586509602</v>
      </c>
      <c r="L45" s="99">
        <v>2478.4787763320601</v>
      </c>
      <c r="M45" s="99">
        <v>2525.17569401316</v>
      </c>
      <c r="N45" s="79">
        <f>((M45/C45)-1)*100</f>
        <v>22.700471040483961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</row>
    <row r="46" spans="1:30" s="19" customFormat="1" ht="20" customHeight="1">
      <c r="A46" s="80" t="s">
        <v>77</v>
      </c>
      <c r="B46" s="81"/>
      <c r="C46" s="92"/>
      <c r="D46" s="93">
        <v>1900.9128471623501</v>
      </c>
      <c r="E46" s="93">
        <v>1908.63694893919</v>
      </c>
      <c r="F46" s="93">
        <v>1807.6212649624099</v>
      </c>
      <c r="G46" s="93">
        <v>1816.3789675441799</v>
      </c>
      <c r="H46" s="93">
        <v>1828.2320748585</v>
      </c>
      <c r="I46" s="93">
        <v>1842.52762032996</v>
      </c>
      <c r="J46" s="93">
        <v>1858.81428316916</v>
      </c>
      <c r="K46" s="93">
        <v>1876.7646775641899</v>
      </c>
      <c r="L46" s="93">
        <v>1896.1323696796101</v>
      </c>
      <c r="M46" s="93">
        <v>1916.7263506980901</v>
      </c>
      <c r="N46" s="83">
        <f>((M46/C45)-1)*100</f>
        <v>-6.8646088096166125</v>
      </c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</row>
    <row r="47" spans="1:30" s="19" customFormat="1" ht="20" customHeight="1">
      <c r="A47" s="84" t="s">
        <v>78</v>
      </c>
      <c r="B47" s="85"/>
      <c r="C47" s="94"/>
      <c r="D47" s="95">
        <v>2286.0896935350702</v>
      </c>
      <c r="E47" s="95">
        <v>2453.3592689915999</v>
      </c>
      <c r="F47" s="95">
        <v>2588.9732755285399</v>
      </c>
      <c r="G47" s="95">
        <v>2673.6094083089702</v>
      </c>
      <c r="H47" s="95">
        <v>2755.15013635685</v>
      </c>
      <c r="I47" s="95">
        <v>2834.24842624758</v>
      </c>
      <c r="J47" s="95">
        <v>2911.3555987705799</v>
      </c>
      <c r="K47" s="95">
        <v>2986.7990397377398</v>
      </c>
      <c r="L47" s="95">
        <v>3060.8251829845099</v>
      </c>
      <c r="M47" s="95">
        <v>3133.6250373282301</v>
      </c>
      <c r="N47" s="83">
        <f>((M47/C45)-1)*100</f>
        <v>52.265550890584556</v>
      </c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 s="19" customFormat="1" ht="20" customHeight="1">
      <c r="A48" s="76" t="s">
        <v>20</v>
      </c>
      <c r="B48" s="77" t="s">
        <v>30</v>
      </c>
      <c r="C48" s="96">
        <v>11528</v>
      </c>
      <c r="D48" s="96">
        <v>12017.807260060699</v>
      </c>
      <c r="E48" s="96">
        <v>12612.0771198697</v>
      </c>
      <c r="F48" s="96">
        <v>13029.6304425219</v>
      </c>
      <c r="G48" s="96">
        <v>13450.780140925201</v>
      </c>
      <c r="H48" s="96">
        <v>13921.2860922776</v>
      </c>
      <c r="I48" s="96">
        <v>14371.3074683346</v>
      </c>
      <c r="J48" s="96">
        <v>14816.472978711199</v>
      </c>
      <c r="K48" s="96">
        <v>15270.3768430201</v>
      </c>
      <c r="L48" s="96">
        <v>15722.1393866413</v>
      </c>
      <c r="M48" s="96">
        <v>16172.246190276401</v>
      </c>
      <c r="N48" s="79">
        <f>((M48/C48)-1)*100</f>
        <v>40.286660220995849</v>
      </c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 s="19" customFormat="1" ht="20" customHeight="1">
      <c r="A49" s="80" t="s">
        <v>77</v>
      </c>
      <c r="B49" s="81"/>
      <c r="C49" s="92"/>
      <c r="D49" s="97">
        <v>11365.187657811201</v>
      </c>
      <c r="E49" s="97">
        <v>11578.0395788568</v>
      </c>
      <c r="F49" s="97">
        <v>11578.2367595549</v>
      </c>
      <c r="G49" s="97">
        <v>11719.4165115465</v>
      </c>
      <c r="H49" s="97">
        <v>11964.7564874987</v>
      </c>
      <c r="I49" s="97">
        <v>12198.391833613399</v>
      </c>
      <c r="J49" s="97">
        <v>12448.2246315831</v>
      </c>
      <c r="K49" s="97">
        <v>12724.875116474699</v>
      </c>
      <c r="L49" s="97">
        <v>13009.3382918521</v>
      </c>
      <c r="M49" s="97">
        <v>13301.7009533534</v>
      </c>
      <c r="N49" s="83">
        <f>((M49/C48)-1)*100</f>
        <v>15.386024924994789</v>
      </c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</row>
    <row r="50" spans="1:30" s="19" customFormat="1" ht="20" customHeight="1">
      <c r="A50" s="84" t="s">
        <v>78</v>
      </c>
      <c r="B50" s="85"/>
      <c r="C50" s="94"/>
      <c r="D50" s="98">
        <v>12670.4268623102</v>
      </c>
      <c r="E50" s="98">
        <v>13646.1146608826</v>
      </c>
      <c r="F50" s="98">
        <v>14481.024125488901</v>
      </c>
      <c r="G50" s="98">
        <v>15182.143770303899</v>
      </c>
      <c r="H50" s="98">
        <v>15877.8156970565</v>
      </c>
      <c r="I50" s="98">
        <v>16544.2231030558</v>
      </c>
      <c r="J50" s="98">
        <v>17184.7213258394</v>
      </c>
      <c r="K50" s="98">
        <v>17815.878569565401</v>
      </c>
      <c r="L50" s="98">
        <v>18434.9404814304</v>
      </c>
      <c r="M50" s="98">
        <v>19042.791427199401</v>
      </c>
      <c r="N50" s="83">
        <f>((M50/C48)-1)*100</f>
        <v>65.187295516996898</v>
      </c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</row>
    <row r="51" spans="1:30" s="19" customFormat="1" ht="20" customHeight="1">
      <c r="A51" s="76" t="s">
        <v>58</v>
      </c>
      <c r="B51" s="77" t="s">
        <v>30</v>
      </c>
      <c r="C51" s="99">
        <v>83.2777777777778</v>
      </c>
      <c r="D51" s="99">
        <v>85.5555555555555</v>
      </c>
      <c r="E51" s="99">
        <v>87.8333333333333</v>
      </c>
      <c r="F51" s="99">
        <v>90.1111111111111</v>
      </c>
      <c r="G51" s="99">
        <v>92.3888888888889</v>
      </c>
      <c r="H51" s="99">
        <v>94.6666666666666</v>
      </c>
      <c r="I51" s="99">
        <v>96.9444444444444</v>
      </c>
      <c r="J51" s="99">
        <v>99.2222222222222</v>
      </c>
      <c r="K51" s="99">
        <v>101.5</v>
      </c>
      <c r="L51" s="99">
        <v>103.777777777778</v>
      </c>
      <c r="M51" s="99">
        <v>106.055555555555</v>
      </c>
      <c r="N51" s="79">
        <f>((M51/C51)-1)*100</f>
        <v>27.351567711807178</v>
      </c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</row>
    <row r="52" spans="1:30" s="19" customFormat="1" ht="20" customHeight="1">
      <c r="A52" s="80" t="s">
        <v>77</v>
      </c>
      <c r="B52" s="81"/>
      <c r="C52" s="92">
        <v>3.4006893449984399</v>
      </c>
      <c r="D52" s="93" t="s">
        <v>123</v>
      </c>
      <c r="E52" s="93" t="s">
        <v>123</v>
      </c>
      <c r="F52" s="93" t="s">
        <v>123</v>
      </c>
      <c r="G52" s="93" t="s">
        <v>123</v>
      </c>
      <c r="H52" s="93" t="s">
        <v>123</v>
      </c>
      <c r="I52" s="93" t="s">
        <v>123</v>
      </c>
      <c r="J52" s="93" t="s">
        <v>123</v>
      </c>
      <c r="K52" s="93" t="s">
        <v>123</v>
      </c>
      <c r="L52" s="93" t="s">
        <v>123</v>
      </c>
      <c r="M52" s="93" t="s">
        <v>123</v>
      </c>
      <c r="N52" s="83" t="s">
        <v>123</v>
      </c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</row>
    <row r="53" spans="1:30" s="19" customFormat="1" ht="20" customHeight="1">
      <c r="A53" s="84" t="s">
        <v>78</v>
      </c>
      <c r="B53" s="85"/>
      <c r="C53" s="94">
        <v>163.154866210557</v>
      </c>
      <c r="D53" s="95">
        <v>198.51881734006699</v>
      </c>
      <c r="E53" s="95">
        <v>226.18450885957901</v>
      </c>
      <c r="F53" s="95">
        <v>249.86528797667</v>
      </c>
      <c r="G53" s="95">
        <v>270.99948846934598</v>
      </c>
      <c r="H53" s="95">
        <v>290.32477546614399</v>
      </c>
      <c r="I53" s="95">
        <v>308.27935588949299</v>
      </c>
      <c r="J53" s="95">
        <v>325.14874579124501</v>
      </c>
      <c r="K53" s="95">
        <v>341.13126529833801</v>
      </c>
      <c r="L53" s="95">
        <v>356.37131008805</v>
      </c>
      <c r="M53" s="95">
        <v>370.97788723312198</v>
      </c>
      <c r="N53" s="83">
        <f>((M53/C51)-1)*100</f>
        <v>345.47044497639723</v>
      </c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  <row r="54" spans="1:30" s="19" customFormat="1" ht="20" customHeight="1">
      <c r="A54" s="76" t="s">
        <v>57</v>
      </c>
      <c r="B54" s="77" t="s">
        <v>30</v>
      </c>
      <c r="C54" s="96">
        <v>60.268749999999997</v>
      </c>
      <c r="D54" s="96">
        <v>60.4375</v>
      </c>
      <c r="E54" s="96">
        <v>60.606250000000003</v>
      </c>
      <c r="F54" s="96">
        <v>60.774999999999999</v>
      </c>
      <c r="G54" s="96">
        <v>60.943750000000001</v>
      </c>
      <c r="H54" s="96">
        <v>61.112499999999997</v>
      </c>
      <c r="I54" s="96">
        <v>61.28125</v>
      </c>
      <c r="J54" s="96">
        <v>61.45</v>
      </c>
      <c r="K54" s="96">
        <v>61.618749999999999</v>
      </c>
      <c r="L54" s="96">
        <v>61.787500000000001</v>
      </c>
      <c r="M54" s="96">
        <v>61.956249999999997</v>
      </c>
      <c r="N54" s="79">
        <f>((M54/C54)-1)*100</f>
        <v>2.7999585191330389</v>
      </c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</row>
    <row r="55" spans="1:30" s="19" customFormat="1" ht="20" customHeight="1">
      <c r="A55" s="80" t="s">
        <v>77</v>
      </c>
      <c r="B55" s="81"/>
      <c r="C55" s="92" t="s">
        <v>123</v>
      </c>
      <c r="D55" s="97" t="s">
        <v>123</v>
      </c>
      <c r="E55" s="97" t="s">
        <v>123</v>
      </c>
      <c r="F55" s="97" t="s">
        <v>123</v>
      </c>
      <c r="G55" s="97" t="s">
        <v>123</v>
      </c>
      <c r="H55" s="97" t="s">
        <v>123</v>
      </c>
      <c r="I55" s="97" t="s">
        <v>123</v>
      </c>
      <c r="J55" s="97" t="s">
        <v>123</v>
      </c>
      <c r="K55" s="97" t="s">
        <v>123</v>
      </c>
      <c r="L55" s="97" t="s">
        <v>123</v>
      </c>
      <c r="M55" s="97" t="s">
        <v>123</v>
      </c>
      <c r="N55" s="83" t="s">
        <v>123</v>
      </c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</row>
    <row r="56" spans="1:30" s="19" customFormat="1" ht="20" customHeight="1">
      <c r="A56" s="84" t="s">
        <v>78</v>
      </c>
      <c r="B56" s="85"/>
      <c r="C56" s="94">
        <v>132.02680189202599</v>
      </c>
      <c r="D56" s="98">
        <v>161.918710195176</v>
      </c>
      <c r="E56" s="98">
        <v>184.894841729153</v>
      </c>
      <c r="F56" s="98">
        <v>204.29110378405201</v>
      </c>
      <c r="G56" s="98">
        <v>221.39963196352801</v>
      </c>
      <c r="H56" s="98">
        <v>236.88311207162101</v>
      </c>
      <c r="I56" s="98">
        <v>251.135209872769</v>
      </c>
      <c r="J56" s="98">
        <v>264.41242039035097</v>
      </c>
      <c r="K56" s="98">
        <v>276.89290567607799</v>
      </c>
      <c r="L56" s="98">
        <v>288.70638443535699</v>
      </c>
      <c r="M56" s="98">
        <v>299.95078381270298</v>
      </c>
      <c r="N56" s="83">
        <f>((M56/C54)-1)*100</f>
        <v>397.68874219674871</v>
      </c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</row>
    <row r="57" spans="1:30" s="19" customFormat="1" ht="20" customHeight="1">
      <c r="A57" s="76" t="s">
        <v>94</v>
      </c>
      <c r="B57" s="77" t="s">
        <v>30</v>
      </c>
      <c r="C57" s="99">
        <v>156.33727300000001</v>
      </c>
      <c r="D57" s="99">
        <v>168.90833333333299</v>
      </c>
      <c r="E57" s="99">
        <v>181.51666666666699</v>
      </c>
      <c r="F57" s="99">
        <v>194.125</v>
      </c>
      <c r="G57" s="99">
        <v>206.73333333333301</v>
      </c>
      <c r="H57" s="99">
        <v>219.34166666666701</v>
      </c>
      <c r="I57" s="99">
        <v>231.95</v>
      </c>
      <c r="J57" s="99">
        <v>244.558333333333</v>
      </c>
      <c r="K57" s="99">
        <v>257.16666666666703</v>
      </c>
      <c r="L57" s="99">
        <v>269.77499999999998</v>
      </c>
      <c r="M57" s="99">
        <v>282.38333333333401</v>
      </c>
      <c r="N57" s="79">
        <f>((M57/C57)-1)*100</f>
        <v>80.624446054738328</v>
      </c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</row>
    <row r="58" spans="1:30" s="19" customFormat="1" ht="20" customHeight="1">
      <c r="A58" s="80" t="s">
        <v>77</v>
      </c>
      <c r="B58" s="81"/>
      <c r="C58" s="93"/>
      <c r="D58" s="93">
        <v>109.682122772044</v>
      </c>
      <c r="E58" s="93">
        <v>97.758156442925994</v>
      </c>
      <c r="F58" s="93">
        <v>91.542194168073706</v>
      </c>
      <c r="G58" s="93">
        <v>88.280912210753797</v>
      </c>
      <c r="H58" s="93">
        <v>86.907833801906804</v>
      </c>
      <c r="I58" s="93">
        <v>86.876004726204002</v>
      </c>
      <c r="J58" s="93">
        <v>87.860509091413505</v>
      </c>
      <c r="K58" s="93">
        <v>89.649646219185399</v>
      </c>
      <c r="L58" s="93">
        <v>92.096368316130693</v>
      </c>
      <c r="M58" s="93">
        <v>95.093610778938199</v>
      </c>
      <c r="N58" s="83">
        <f>((M58/C57)-1)*100</f>
        <v>-39.174063258134105</v>
      </c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</row>
    <row r="59" spans="1:30" s="19" customFormat="1" ht="20" customHeight="1">
      <c r="A59" s="84" t="s">
        <v>78</v>
      </c>
      <c r="B59" s="85"/>
      <c r="C59" s="95"/>
      <c r="D59" s="95">
        <v>228.13454389462299</v>
      </c>
      <c r="E59" s="95">
        <v>265.27517689040701</v>
      </c>
      <c r="F59" s="95">
        <v>296.70780583192601</v>
      </c>
      <c r="G59" s="95">
        <v>325.18575445591301</v>
      </c>
      <c r="H59" s="95">
        <v>351.77549953142699</v>
      </c>
      <c r="I59" s="95">
        <v>377.023995273796</v>
      </c>
      <c r="J59" s="95">
        <v>401.25615757525298</v>
      </c>
      <c r="K59" s="95">
        <v>424.68368711414797</v>
      </c>
      <c r="L59" s="95">
        <v>447.45363168387001</v>
      </c>
      <c r="M59" s="95">
        <v>469.67305588772899</v>
      </c>
      <c r="N59" s="83">
        <f>((M59/C57)-1)*100</f>
        <v>200.42295536761023</v>
      </c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</row>
    <row r="60" spans="1:30" s="19" customFormat="1" ht="20" customHeight="1">
      <c r="A60" s="76" t="s">
        <v>95</v>
      </c>
      <c r="B60" s="77" t="s">
        <v>30</v>
      </c>
      <c r="C60" s="99">
        <v>223.74619300000001</v>
      </c>
      <c r="D60" s="99">
        <v>233.58888888888899</v>
      </c>
      <c r="E60" s="99">
        <v>243.47777777777799</v>
      </c>
      <c r="F60" s="99">
        <v>253.36666666666699</v>
      </c>
      <c r="G60" s="99">
        <v>263.25555555555599</v>
      </c>
      <c r="H60" s="99">
        <v>273.14444444444399</v>
      </c>
      <c r="I60" s="99">
        <v>283.03333333333302</v>
      </c>
      <c r="J60" s="99">
        <v>292.92222222222199</v>
      </c>
      <c r="K60" s="99">
        <v>302.81111111111102</v>
      </c>
      <c r="L60" s="99">
        <v>312.7</v>
      </c>
      <c r="M60" s="99">
        <v>322.58888888888902</v>
      </c>
      <c r="N60" s="79">
        <f>((M60/C60)-1)*100</f>
        <v>44.176258180575623</v>
      </c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</row>
    <row r="61" spans="1:30" s="19" customFormat="1" ht="20" customHeight="1">
      <c r="A61" s="80" t="s">
        <v>77</v>
      </c>
      <c r="B61" s="81"/>
      <c r="C61" s="93"/>
      <c r="D61" s="93">
        <v>193.39150014390401</v>
      </c>
      <c r="E61" s="93">
        <v>186.63008544263701</v>
      </c>
      <c r="F61" s="93">
        <v>183.74274702875601</v>
      </c>
      <c r="G61" s="93">
        <v>182.860778065586</v>
      </c>
      <c r="H61" s="93">
        <v>183.260350692673</v>
      </c>
      <c r="I61" s="93">
        <v>184.57024191582499</v>
      </c>
      <c r="J61" s="93">
        <v>186.56992824880601</v>
      </c>
      <c r="K61" s="93">
        <v>189.11572644082901</v>
      </c>
      <c r="L61" s="93">
        <v>192.107833765046</v>
      </c>
      <c r="M61" s="93">
        <v>195.47358446352001</v>
      </c>
      <c r="N61" s="83">
        <f>((M61/C60)-1)*100</f>
        <v>-12.636017693708867</v>
      </c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</row>
    <row r="62" spans="1:30" s="19" customFormat="1" ht="20" customHeight="1">
      <c r="A62" s="84" t="s">
        <v>78</v>
      </c>
      <c r="B62" s="85"/>
      <c r="C62" s="95"/>
      <c r="D62" s="95">
        <v>273.78627763387402</v>
      </c>
      <c r="E62" s="95">
        <v>300.32547011291899</v>
      </c>
      <c r="F62" s="95">
        <v>322.99058630457802</v>
      </c>
      <c r="G62" s="95">
        <v>343.65033304552497</v>
      </c>
      <c r="H62" s="95">
        <v>363.02853819621498</v>
      </c>
      <c r="I62" s="95">
        <v>381.49642475084198</v>
      </c>
      <c r="J62" s="95">
        <v>399.27451619563902</v>
      </c>
      <c r="K62" s="95">
        <v>416.50649578139303</v>
      </c>
      <c r="L62" s="95">
        <v>433.292166234955</v>
      </c>
      <c r="M62" s="95">
        <v>449.70419331425802</v>
      </c>
      <c r="N62" s="83">
        <f>((M62/C60)-1)*100</f>
        <v>100.9885340548601</v>
      </c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</row>
    <row r="63" spans="1:30" s="19" customFormat="1" ht="20" customHeight="1">
      <c r="A63" s="76" t="s">
        <v>98</v>
      </c>
      <c r="B63" s="77" t="s">
        <v>30</v>
      </c>
      <c r="C63" s="99">
        <v>39.798647000000003</v>
      </c>
      <c r="D63" s="99">
        <v>43.192372800538898</v>
      </c>
      <c r="E63" s="99">
        <v>45.624639895619602</v>
      </c>
      <c r="F63" s="99">
        <v>47.716460209165199</v>
      </c>
      <c r="G63" s="99">
        <v>49.687560470326403</v>
      </c>
      <c r="H63" s="99">
        <v>51.615854243548398</v>
      </c>
      <c r="I63" s="99">
        <v>53.528969134939999</v>
      </c>
      <c r="J63" s="99">
        <v>55.436701700784603</v>
      </c>
      <c r="K63" s="99">
        <v>57.342525731559299</v>
      </c>
      <c r="L63" s="99">
        <v>59.2476730091199</v>
      </c>
      <c r="M63" s="99">
        <v>61.152580314714598</v>
      </c>
      <c r="N63" s="79">
        <f>((M63/C63)-1)*100</f>
        <v>53.65492277844168</v>
      </c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</row>
    <row r="64" spans="1:30" s="19" customFormat="1" ht="20" customHeight="1">
      <c r="A64" s="80" t="s">
        <v>77</v>
      </c>
      <c r="B64" s="81"/>
      <c r="C64" s="92"/>
      <c r="D64" s="93">
        <v>34.990514867723199</v>
      </c>
      <c r="E64" s="93">
        <v>31.814985221868302</v>
      </c>
      <c r="F64" s="93">
        <v>29.328383333725199</v>
      </c>
      <c r="G64" s="93">
        <v>27.449086911850902</v>
      </c>
      <c r="H64" s="93">
        <v>26.0377697636794</v>
      </c>
      <c r="I64" s="93">
        <v>24.979165567627</v>
      </c>
      <c r="J64" s="93">
        <v>24.189974081959299</v>
      </c>
      <c r="K64" s="93">
        <v>23.6116562318911</v>
      </c>
      <c r="L64" s="93">
        <v>23.202739639114402</v>
      </c>
      <c r="M64" s="93">
        <v>22.933195700037299</v>
      </c>
      <c r="N64" s="83">
        <f>((M64/C63)-1)*100</f>
        <v>-42.376946382028265</v>
      </c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</row>
    <row r="65" spans="1:33" s="19" customFormat="1" ht="20" customHeight="1">
      <c r="A65" s="84" t="s">
        <v>78</v>
      </c>
      <c r="B65" s="85"/>
      <c r="C65" s="94"/>
      <c r="D65" s="95">
        <v>51.394230733354597</v>
      </c>
      <c r="E65" s="95">
        <v>59.434294569370898</v>
      </c>
      <c r="F65" s="95">
        <v>66.104537084605298</v>
      </c>
      <c r="G65" s="95">
        <v>71.926034028801894</v>
      </c>
      <c r="H65" s="95">
        <v>77.193938723417304</v>
      </c>
      <c r="I65" s="95">
        <v>82.078772702253104</v>
      </c>
      <c r="J65" s="95">
        <v>86.683429319609999</v>
      </c>
      <c r="K65" s="95">
        <v>91.073395231227394</v>
      </c>
      <c r="L65" s="95">
        <v>95.292606379125303</v>
      </c>
      <c r="M65" s="95">
        <v>99.371964929391893</v>
      </c>
      <c r="N65" s="83">
        <f>((M65/C63)-1)*100</f>
        <v>149.6867919389116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</row>
    <row r="66" spans="1:33" s="28" customFormat="1" ht="20" customHeight="1">
      <c r="A66" s="76" t="s">
        <v>56</v>
      </c>
      <c r="B66" s="77" t="s">
        <v>30</v>
      </c>
      <c r="C66" s="96">
        <v>36.1</v>
      </c>
      <c r="D66" s="96">
        <v>37.799999999999997</v>
      </c>
      <c r="E66" s="96">
        <v>39.5</v>
      </c>
      <c r="F66" s="96">
        <v>41.2</v>
      </c>
      <c r="G66" s="96">
        <v>42.9</v>
      </c>
      <c r="H66" s="96">
        <v>44.6</v>
      </c>
      <c r="I66" s="96">
        <v>46.3</v>
      </c>
      <c r="J66" s="96">
        <v>48</v>
      </c>
      <c r="K66" s="96">
        <v>49.7</v>
      </c>
      <c r="L66" s="96">
        <v>51.4</v>
      </c>
      <c r="M66" s="96">
        <v>53.1</v>
      </c>
      <c r="N66" s="79">
        <f>((M66/C66)-1)*100</f>
        <v>47.091412742382268</v>
      </c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</row>
    <row r="67" spans="1:33" s="19" customFormat="1" ht="20" customHeight="1">
      <c r="A67" s="80" t="s">
        <v>77</v>
      </c>
      <c r="B67" s="81"/>
      <c r="C67" s="92">
        <v>12.9109524757035</v>
      </c>
      <c r="D67" s="97">
        <v>5.0057344926256304</v>
      </c>
      <c r="E67" s="97" t="s">
        <v>123</v>
      </c>
      <c r="F67" s="97" t="s">
        <v>123</v>
      </c>
      <c r="G67" s="97" t="s">
        <v>123</v>
      </c>
      <c r="H67" s="97" t="s">
        <v>123</v>
      </c>
      <c r="I67" s="97" t="s">
        <v>123</v>
      </c>
      <c r="J67" s="97" t="s">
        <v>123</v>
      </c>
      <c r="K67" s="97" t="s">
        <v>123</v>
      </c>
      <c r="L67" s="97" t="s">
        <v>123</v>
      </c>
      <c r="M67" s="97" t="s">
        <v>123</v>
      </c>
      <c r="N67" s="83" t="s">
        <v>123</v>
      </c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</row>
    <row r="68" spans="1:33" s="19" customFormat="1" ht="20" customHeight="1">
      <c r="A68" s="84" t="s">
        <v>78</v>
      </c>
      <c r="B68" s="85"/>
      <c r="C68" s="94">
        <v>59.2890475242965</v>
      </c>
      <c r="D68" s="98">
        <v>70.594265507374402</v>
      </c>
      <c r="E68" s="98">
        <v>79.664608491210899</v>
      </c>
      <c r="F68" s="98">
        <v>87.578095048592999</v>
      </c>
      <c r="G68" s="98">
        <v>94.752286597800193</v>
      </c>
      <c r="H68" s="98">
        <v>101.401334055676</v>
      </c>
      <c r="I68" s="98">
        <v>107.652452889747</v>
      </c>
      <c r="J68" s="98">
        <v>113.58853101474899</v>
      </c>
      <c r="K68" s="98">
        <v>119.26714257288999</v>
      </c>
      <c r="L68" s="98">
        <v>124.730206946666</v>
      </c>
      <c r="M68" s="98">
        <v>130.00936988381099</v>
      </c>
      <c r="N68" s="83">
        <f>((M68/C66)-1)*100</f>
        <v>260.13675868091684</v>
      </c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</row>
    <row r="69" spans="1:33" s="28" customFormat="1" ht="20" customHeight="1">
      <c r="A69" s="175" t="s">
        <v>133</v>
      </c>
      <c r="B69" s="175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1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</row>
    <row r="70" spans="1:33" s="19" customFormat="1" ht="20" customHeight="1">
      <c r="A70" s="102"/>
      <c r="B70" s="103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5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</row>
    <row r="71" spans="1:33" ht="20" customHeight="1">
      <c r="A71" s="174" t="s">
        <v>54</v>
      </c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</row>
    <row r="72" spans="1:33" ht="20" customHeight="1">
      <c r="A72" s="174" t="s">
        <v>110</v>
      </c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AE72" s="1"/>
      <c r="AF72" s="1"/>
    </row>
    <row r="73" spans="1:33" ht="20" customHeight="1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7"/>
      <c r="N73" s="108"/>
      <c r="AE73" s="1"/>
      <c r="AF73" s="1"/>
    </row>
    <row r="74" spans="1:33" ht="57" customHeight="1">
      <c r="A74" s="74" t="s">
        <v>92</v>
      </c>
      <c r="B74" s="74" t="s">
        <v>1</v>
      </c>
      <c r="C74" s="74" t="s">
        <v>2</v>
      </c>
      <c r="D74" s="74" t="s">
        <v>3</v>
      </c>
      <c r="E74" s="74" t="s">
        <v>4</v>
      </c>
      <c r="F74" s="74" t="s">
        <v>5</v>
      </c>
      <c r="G74" s="74" t="s">
        <v>15</v>
      </c>
      <c r="H74" s="74" t="s">
        <v>21</v>
      </c>
      <c r="I74" s="74" t="s">
        <v>59</v>
      </c>
      <c r="J74" s="74" t="s">
        <v>75</v>
      </c>
      <c r="K74" s="74" t="s">
        <v>83</v>
      </c>
      <c r="L74" s="74" t="s">
        <v>102</v>
      </c>
      <c r="M74" s="74" t="s">
        <v>112</v>
      </c>
      <c r="N74" s="75" t="s">
        <v>113</v>
      </c>
      <c r="AE74" s="1"/>
      <c r="AF74" s="1"/>
      <c r="AG74" s="1"/>
    </row>
    <row r="75" spans="1:33" s="28" customFormat="1" ht="20" customHeight="1">
      <c r="A75" s="76" t="s">
        <v>23</v>
      </c>
      <c r="B75" s="77" t="s">
        <v>30</v>
      </c>
      <c r="C75" s="99">
        <v>1200</v>
      </c>
      <c r="D75" s="99">
        <v>1168.43523095198</v>
      </c>
      <c r="E75" s="99">
        <v>1133.4742884683701</v>
      </c>
      <c r="F75" s="99">
        <v>1086.57655725534</v>
      </c>
      <c r="G75" s="99">
        <v>1147.58839119141</v>
      </c>
      <c r="H75" s="99">
        <v>1130.7370935128599</v>
      </c>
      <c r="I75" s="99">
        <v>1113.8857958343201</v>
      </c>
      <c r="J75" s="99">
        <v>1097.0344981557801</v>
      </c>
      <c r="K75" s="99">
        <v>1080.18320047724</v>
      </c>
      <c r="L75" s="99">
        <v>1063.33190279869</v>
      </c>
      <c r="M75" s="99">
        <v>1046.4806051201499</v>
      </c>
      <c r="N75" s="79">
        <f>((M75/C75)-1)*100</f>
        <v>-12.793282906654181</v>
      </c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</row>
    <row r="76" spans="1:33" s="19" customFormat="1" ht="20" customHeight="1">
      <c r="A76" s="80" t="s">
        <v>77</v>
      </c>
      <c r="B76" s="81"/>
      <c r="C76" s="93"/>
      <c r="D76" s="93">
        <v>316.10687558680797</v>
      </c>
      <c r="E76" s="93" t="s">
        <v>123</v>
      </c>
      <c r="F76" s="93" t="s">
        <v>123</v>
      </c>
      <c r="G76" s="93" t="s">
        <v>123</v>
      </c>
      <c r="H76" s="93" t="s">
        <v>123</v>
      </c>
      <c r="I76" s="93" t="s">
        <v>123</v>
      </c>
      <c r="J76" s="93" t="s">
        <v>123</v>
      </c>
      <c r="K76" s="93" t="s">
        <v>123</v>
      </c>
      <c r="L76" s="93" t="s">
        <v>123</v>
      </c>
      <c r="M76" s="93" t="s">
        <v>123</v>
      </c>
      <c r="N76" s="83" t="s">
        <v>123</v>
      </c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</row>
    <row r="77" spans="1:33" s="19" customFormat="1" ht="20" customHeight="1">
      <c r="A77" s="84" t="s">
        <v>78</v>
      </c>
      <c r="B77" s="85"/>
      <c r="C77" s="95"/>
      <c r="D77" s="95">
        <v>2020.7635863171399</v>
      </c>
      <c r="E77" s="95">
        <v>2338.8486082209502</v>
      </c>
      <c r="F77" s="95">
        <v>2562.8525734794298</v>
      </c>
      <c r="G77" s="95">
        <v>2852.2451019217401</v>
      </c>
      <c r="H77" s="95">
        <v>3082.2980878778799</v>
      </c>
      <c r="I77" s="95">
        <v>3284.4447395204902</v>
      </c>
      <c r="J77" s="95">
        <v>3466.4356759441798</v>
      </c>
      <c r="K77" s="95">
        <v>3632.9851423822602</v>
      </c>
      <c r="L77" s="95">
        <v>3787.21397951991</v>
      </c>
      <c r="M77" s="95">
        <v>3931.3149818516999</v>
      </c>
      <c r="N77" s="83">
        <f>((M77/C75)-1)*100</f>
        <v>227.609581820975</v>
      </c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</row>
    <row r="78" spans="1:33" s="28" customFormat="1" ht="20" customHeight="1">
      <c r="A78" s="76" t="s">
        <v>11</v>
      </c>
      <c r="B78" s="77" t="s">
        <v>30</v>
      </c>
      <c r="C78" s="99">
        <v>150</v>
      </c>
      <c r="D78" s="99">
        <v>149.727272727273</v>
      </c>
      <c r="E78" s="99">
        <v>149.45454545454501</v>
      </c>
      <c r="F78" s="99">
        <v>149.18181818181799</v>
      </c>
      <c r="G78" s="99">
        <v>148.90909090909099</v>
      </c>
      <c r="H78" s="99">
        <v>148.636363636364</v>
      </c>
      <c r="I78" s="99">
        <v>148.363636363636</v>
      </c>
      <c r="J78" s="99">
        <v>148.09090909090901</v>
      </c>
      <c r="K78" s="99">
        <v>147.81818181818201</v>
      </c>
      <c r="L78" s="99">
        <v>147.54545454545399</v>
      </c>
      <c r="M78" s="99">
        <v>147.272727272727</v>
      </c>
      <c r="N78" s="79">
        <f>((M78/C78)-1)*100</f>
        <v>-1.8181818181820075</v>
      </c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</row>
    <row r="79" spans="1:33" s="19" customFormat="1" ht="20" customHeight="1">
      <c r="A79" s="80" t="s">
        <v>77</v>
      </c>
      <c r="B79" s="81"/>
      <c r="C79" s="93"/>
      <c r="D79" s="93">
        <v>6.54167578602127</v>
      </c>
      <c r="E79" s="93" t="s">
        <v>123</v>
      </c>
      <c r="F79" s="93" t="s">
        <v>123</v>
      </c>
      <c r="G79" s="93" t="s">
        <v>123</v>
      </c>
      <c r="H79" s="93" t="s">
        <v>123</v>
      </c>
      <c r="I79" s="93" t="s">
        <v>123</v>
      </c>
      <c r="J79" s="93" t="s">
        <v>123</v>
      </c>
      <c r="K79" s="93" t="s">
        <v>123</v>
      </c>
      <c r="L79" s="93" t="s">
        <v>123</v>
      </c>
      <c r="M79" s="93" t="s">
        <v>123</v>
      </c>
      <c r="N79" s="83" t="s">
        <v>123</v>
      </c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</row>
    <row r="80" spans="1:33" s="19" customFormat="1" ht="20" customHeight="1">
      <c r="A80" s="84" t="s">
        <v>78</v>
      </c>
      <c r="B80" s="85"/>
      <c r="C80" s="95"/>
      <c r="D80" s="95">
        <v>292.91286966852402</v>
      </c>
      <c r="E80" s="95">
        <v>351.94955858535099</v>
      </c>
      <c r="F80" s="95">
        <v>397.18654699614501</v>
      </c>
      <c r="G80" s="95">
        <v>435.280284791594</v>
      </c>
      <c r="H80" s="95">
        <v>468.80909179588798</v>
      </c>
      <c r="I80" s="95">
        <v>499.09528738551802</v>
      </c>
      <c r="J80" s="95">
        <v>526.92438992379095</v>
      </c>
      <c r="K80" s="95">
        <v>552.80820807979205</v>
      </c>
      <c r="L80" s="95">
        <v>577.10224536920896</v>
      </c>
      <c r="M80" s="95">
        <v>600.06534173792102</v>
      </c>
      <c r="N80" s="83">
        <f>((M80/C78)-1)*100</f>
        <v>300.04356115861401</v>
      </c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</row>
    <row r="81" spans="1:30" s="28" customFormat="1" ht="20" customHeight="1">
      <c r="A81" s="76" t="s">
        <v>6</v>
      </c>
      <c r="B81" s="77" t="s">
        <v>30</v>
      </c>
      <c r="C81" s="99">
        <v>5457.9047619047597</v>
      </c>
      <c r="D81" s="99">
        <v>5435.8095238095202</v>
      </c>
      <c r="E81" s="99">
        <v>5413.7142857142799</v>
      </c>
      <c r="F81" s="99">
        <v>5391.6190476190504</v>
      </c>
      <c r="G81" s="99">
        <v>5369.5238095238101</v>
      </c>
      <c r="H81" s="99">
        <v>5347.4285714285697</v>
      </c>
      <c r="I81" s="99">
        <v>5325.3333333333303</v>
      </c>
      <c r="J81" s="99">
        <v>5303.23809523809</v>
      </c>
      <c r="K81" s="99">
        <v>5281.1428571428496</v>
      </c>
      <c r="L81" s="99">
        <v>5259.0476190476102</v>
      </c>
      <c r="M81" s="99">
        <v>5236.9523809523798</v>
      </c>
      <c r="N81" s="79">
        <f>((M81/C81)-1)*100</f>
        <v>-4.048300411809846</v>
      </c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</row>
    <row r="82" spans="1:30" s="19" customFormat="1" ht="20" customHeight="1">
      <c r="A82" s="80" t="s">
        <v>77</v>
      </c>
      <c r="B82" s="81"/>
      <c r="C82" s="92">
        <v>3766.66753433435</v>
      </c>
      <c r="D82" s="93">
        <v>3044.0388993891802</v>
      </c>
      <c r="E82" s="93">
        <v>2484.4054799104101</v>
      </c>
      <c r="F82" s="93">
        <v>2009.1445924782299</v>
      </c>
      <c r="G82" s="93">
        <v>1587.8024025980901</v>
      </c>
      <c r="H82" s="93">
        <v>1204.7603298817901</v>
      </c>
      <c r="I82" s="93">
        <v>850.74022116767605</v>
      </c>
      <c r="J82" s="93">
        <v>519.69684639740103</v>
      </c>
      <c r="K82" s="93">
        <v>207.431174431626</v>
      </c>
      <c r="L82" s="93" t="s">
        <v>123</v>
      </c>
      <c r="M82" s="93" t="s">
        <v>123</v>
      </c>
      <c r="N82" s="83" t="s">
        <v>123</v>
      </c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</row>
    <row r="83" spans="1:30" s="19" customFormat="1" ht="20" customHeight="1">
      <c r="A83" s="84" t="s">
        <v>78</v>
      </c>
      <c r="B83" s="85"/>
      <c r="C83" s="94">
        <v>7149.1419894751698</v>
      </c>
      <c r="D83" s="95">
        <v>7827.5801482298702</v>
      </c>
      <c r="E83" s="95">
        <v>8343.0230915181601</v>
      </c>
      <c r="F83" s="95">
        <v>8774.0935027598607</v>
      </c>
      <c r="G83" s="95">
        <v>9151.2452164495207</v>
      </c>
      <c r="H83" s="95">
        <v>9490.0968129753492</v>
      </c>
      <c r="I83" s="95">
        <v>9799.9264454989807</v>
      </c>
      <c r="J83" s="95">
        <v>10086.779344078799</v>
      </c>
      <c r="K83" s="95">
        <v>10354.854539854099</v>
      </c>
      <c r="L83" s="95">
        <v>10607.2093218386</v>
      </c>
      <c r="M83" s="95">
        <v>10846.1516962843</v>
      </c>
      <c r="N83" s="83">
        <f>((M83/C81)-1)*100</f>
        <v>98.723725851513208</v>
      </c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</row>
    <row r="84" spans="1:30" s="28" customFormat="1" ht="20" customHeight="1">
      <c r="A84" s="76" t="s">
        <v>12</v>
      </c>
      <c r="B84" s="77" t="s">
        <v>64</v>
      </c>
      <c r="C84" s="96">
        <v>1092.1837359666667</v>
      </c>
      <c r="D84" s="96">
        <v>1084.4761904761899</v>
      </c>
      <c r="E84" s="96">
        <v>1076.9523809523801</v>
      </c>
      <c r="F84" s="96">
        <v>1069.42857142857</v>
      </c>
      <c r="G84" s="96">
        <v>1061.9047619047601</v>
      </c>
      <c r="H84" s="96">
        <v>1054.38095238095</v>
      </c>
      <c r="I84" s="96">
        <v>1046.8571428571399</v>
      </c>
      <c r="J84" s="96">
        <v>1039.3333333333301</v>
      </c>
      <c r="K84" s="96">
        <v>1031.80952380952</v>
      </c>
      <c r="L84" s="96">
        <v>1024.2857142857199</v>
      </c>
      <c r="M84" s="96">
        <v>1016.76190476191</v>
      </c>
      <c r="N84" s="79">
        <f>((M84/C84)-1)*100</f>
        <v>-6.9055991882174039</v>
      </c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</row>
    <row r="85" spans="1:30" s="19" customFormat="1" ht="20" customHeight="1">
      <c r="A85" s="80" t="s">
        <v>77</v>
      </c>
      <c r="B85" s="81"/>
      <c r="C85" s="92"/>
      <c r="D85" s="97" t="s">
        <v>123</v>
      </c>
      <c r="E85" s="97" t="s">
        <v>123</v>
      </c>
      <c r="F85" s="97" t="s">
        <v>123</v>
      </c>
      <c r="G85" s="97" t="s">
        <v>123</v>
      </c>
      <c r="H85" s="97" t="s">
        <v>123</v>
      </c>
      <c r="I85" s="97" t="s">
        <v>123</v>
      </c>
      <c r="J85" s="97" t="s">
        <v>123</v>
      </c>
      <c r="K85" s="97" t="s">
        <v>123</v>
      </c>
      <c r="L85" s="97" t="s">
        <v>123</v>
      </c>
      <c r="M85" s="97" t="s">
        <v>123</v>
      </c>
      <c r="N85" s="83" t="s">
        <v>123</v>
      </c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</row>
    <row r="86" spans="1:30" s="19" customFormat="1" ht="20" customHeight="1">
      <c r="A86" s="84" t="s">
        <v>78</v>
      </c>
      <c r="B86" s="85"/>
      <c r="C86" s="94"/>
      <c r="D86" s="98">
        <v>2293.9246288529698</v>
      </c>
      <c r="E86" s="98">
        <v>2787.3707654957798</v>
      </c>
      <c r="F86" s="98">
        <v>3164.2547158319799</v>
      </c>
      <c r="G86" s="98">
        <v>3480.8016386583099</v>
      </c>
      <c r="H86" s="98">
        <v>3758.78987587239</v>
      </c>
      <c r="I86" s="98">
        <v>4009.3886870861902</v>
      </c>
      <c r="J86" s="98">
        <v>4239.2331248337096</v>
      </c>
      <c r="K86" s="98">
        <v>4452.6462928963201</v>
      </c>
      <c r="L86" s="98">
        <v>4652.6310294160403</v>
      </c>
      <c r="M86" s="98">
        <v>4841.37368256632</v>
      </c>
      <c r="N86" s="83">
        <f>((M86/C84)-1)*100</f>
        <v>343.27465454164923</v>
      </c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</row>
    <row r="87" spans="1:30" s="28" customFormat="1">
      <c r="A87" s="173" t="s">
        <v>133</v>
      </c>
      <c r="B87" s="173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</row>
    <row r="88" spans="1:30" s="19" customFormat="1" ht="16.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5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</row>
    <row r="89" spans="1:30" s="19" customFormat="1" ht="16.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5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</row>
    <row r="90" spans="1:30" s="28" customFormat="1" ht="16.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</row>
    <row r="91" spans="1:30" s="19" customFormat="1" ht="16.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5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</row>
    <row r="92" spans="1:30" s="19" customFormat="1" ht="16.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5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</row>
    <row r="93" spans="1:30" s="28" customFormat="1" ht="16.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</row>
    <row r="94" spans="1:30" s="19" customFormat="1" ht="16.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5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</row>
    <row r="95" spans="1:30" s="19" customFormat="1" ht="16.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5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</row>
    <row r="96" spans="1:30" s="28" customFormat="1" ht="16.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</row>
    <row r="97" spans="1:30" s="19" customFormat="1" ht="16.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5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</row>
    <row r="98" spans="1:30" s="19" customFormat="1" ht="16.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5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</row>
    <row r="99" spans="1:30" s="28" customFormat="1" ht="16.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</row>
    <row r="100" spans="1:30" s="19" customFormat="1" ht="16.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5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</row>
    <row r="101" spans="1:30" s="19" customFormat="1" ht="16.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5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</row>
    <row r="102" spans="1:30" ht="16.5" customHeight="1"/>
    <row r="103" spans="1:30" ht="16.5" customHeight="1"/>
    <row r="104" spans="1:30" ht="16.5" customHeight="1"/>
    <row r="105" spans="1:30" ht="16.5" customHeight="1"/>
    <row r="106" spans="1:30" ht="16.5" customHeight="1"/>
    <row r="107" spans="1:30" ht="16.5" customHeight="1"/>
    <row r="108" spans="1:30" ht="16.5" customHeight="1"/>
    <row r="109" spans="1:30" ht="16.5" customHeight="1"/>
    <row r="110" spans="1:30" ht="16.5" customHeight="1"/>
    <row r="111" spans="1:30" ht="16.5" customHeight="1"/>
    <row r="112" spans="1:30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</sheetData>
  <mergeCells count="8">
    <mergeCell ref="A87:B87"/>
    <mergeCell ref="A3:N3"/>
    <mergeCell ref="A2:N2"/>
    <mergeCell ref="A71:N71"/>
    <mergeCell ref="A69:B69"/>
    <mergeCell ref="A6:N6"/>
    <mergeCell ref="A5:N5"/>
    <mergeCell ref="A72:N72"/>
  </mergeCells>
  <phoneticPr fontId="0" type="noConversion"/>
  <printOptions horizontalCentered="1"/>
  <pageMargins left="0.39370078740157483" right="0.39370078740157483" top="0.78740157480314965" bottom="0.78740157480314965" header="0.51181102362204722" footer="0.51181102362204722"/>
  <headerFooter alignWithMargins="0">
    <oddFooter>&amp;C&amp;D - &amp;A</oddFooter>
  </headerFooter>
  <rowBreaks count="2" manualBreakCount="2">
    <brk id="38" max="16383" man="1"/>
    <brk id="70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1"/>
  <sheetViews>
    <sheetView showRowColHeaders="0" zoomScale="90" zoomScaleNormal="90" zoomScalePageLayoutView="90" workbookViewId="0">
      <pane ySplit="8" topLeftCell="A253" activePane="bottomLeft" state="frozen"/>
      <selection pane="bottomLeft" activeCell="A245" sqref="A245:M271"/>
    </sheetView>
  </sheetViews>
  <sheetFormatPr baseColWidth="10" defaultColWidth="9.1640625" defaultRowHeight="13.5" customHeight="1" x14ac:dyDescent="0"/>
  <cols>
    <col min="1" max="1" width="13.1640625" style="17" customWidth="1"/>
    <col min="2" max="12" width="10.33203125" style="13" customWidth="1"/>
    <col min="13" max="13" width="12.33203125" style="14" customWidth="1"/>
    <col min="14" max="24" width="7.83203125" style="36" bestFit="1" customWidth="1"/>
    <col min="25" max="25" width="7.5" style="37" customWidth="1"/>
    <col min="26" max="16384" width="9.1640625" style="2"/>
  </cols>
  <sheetData>
    <row r="1" spans="1:25" s="1" customFormat="1" ht="13.5" customHeight="1">
      <c r="A1" s="16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5"/>
    </row>
    <row r="2" spans="1:25" ht="13.5" customHeight="1">
      <c r="A2" s="177" t="s">
        <v>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3.5" customHeight="1">
      <c r="A3" s="176" t="s">
        <v>116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3.5" customHeight="1"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s="1" customFormat="1" ht="13.5" customHeight="1">
      <c r="A5" s="181" t="s">
        <v>84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25" s="1" customFormat="1" ht="13.5" customHeight="1">
      <c r="A6" s="170" t="s">
        <v>111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25" ht="13.5" customHeight="1">
      <c r="A7" s="181" t="s">
        <v>87</v>
      </c>
      <c r="B7" s="181"/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81"/>
      <c r="X7" s="37"/>
      <c r="Y7" s="2"/>
    </row>
    <row r="8" spans="1:25" s="59" customFormat="1" ht="57">
      <c r="A8" s="109"/>
      <c r="B8" s="74" t="s">
        <v>2</v>
      </c>
      <c r="C8" s="74" t="s">
        <v>3</v>
      </c>
      <c r="D8" s="74" t="s">
        <v>4</v>
      </c>
      <c r="E8" s="74" t="s">
        <v>5</v>
      </c>
      <c r="F8" s="74" t="s">
        <v>15</v>
      </c>
      <c r="G8" s="74" t="s">
        <v>21</v>
      </c>
      <c r="H8" s="74" t="s">
        <v>59</v>
      </c>
      <c r="I8" s="74" t="s">
        <v>75</v>
      </c>
      <c r="J8" s="74" t="s">
        <v>83</v>
      </c>
      <c r="K8" s="74" t="s">
        <v>102</v>
      </c>
      <c r="L8" s="74" t="s">
        <v>112</v>
      </c>
      <c r="M8" s="75" t="s">
        <v>113</v>
      </c>
    </row>
    <row r="9" spans="1:25" s="59" customFormat="1" ht="20" customHeight="1">
      <c r="A9" s="178" t="s">
        <v>44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</row>
    <row r="10" spans="1:25" s="49" customFormat="1" ht="20" customHeight="1">
      <c r="A10" s="76" t="s">
        <v>38</v>
      </c>
      <c r="B10" s="126">
        <v>7794</v>
      </c>
      <c r="C10" s="99">
        <v>8691.1067295501598</v>
      </c>
      <c r="D10" s="99">
        <v>8498.7888817602197</v>
      </c>
      <c r="E10" s="99">
        <v>8828.8039782437409</v>
      </c>
      <c r="F10" s="99">
        <v>8911.9868278883805</v>
      </c>
      <c r="G10" s="99">
        <v>9111.7148512631393</v>
      </c>
      <c r="H10" s="99">
        <v>9256.4172455735406</v>
      </c>
      <c r="I10" s="99">
        <v>9427.0993583671698</v>
      </c>
      <c r="J10" s="99">
        <v>9585.5154477981505</v>
      </c>
      <c r="K10" s="99">
        <v>9749.7227981166197</v>
      </c>
      <c r="L10" s="99">
        <v>9911.1958716728695</v>
      </c>
      <c r="M10" s="78">
        <f>((L10/B10)-1)*100</f>
        <v>27.164432533652416</v>
      </c>
    </row>
    <row r="11" spans="1:25" s="50" customFormat="1" ht="20" customHeight="1">
      <c r="A11" s="80" t="s">
        <v>77</v>
      </c>
      <c r="B11" s="128"/>
      <c r="C11" s="93">
        <v>7588.5219564650197</v>
      </c>
      <c r="D11" s="93">
        <v>7036.0139260653004</v>
      </c>
      <c r="E11" s="93">
        <v>7137.4874296055104</v>
      </c>
      <c r="F11" s="93">
        <v>7014.9114905123797</v>
      </c>
      <c r="G11" s="93">
        <v>7035.3659664891102</v>
      </c>
      <c r="H11" s="93">
        <v>7013.2314149448903</v>
      </c>
      <c r="I11" s="93">
        <v>7029.6575704617699</v>
      </c>
      <c r="J11" s="93">
        <v>7042.7516490318303</v>
      </c>
      <c r="K11" s="93">
        <v>7069.69587432137</v>
      </c>
      <c r="L11" s="93">
        <v>7100.5171974125997</v>
      </c>
      <c r="M11" s="111">
        <f>((L11/B10)-1)*100</f>
        <v>-8.8976495071516624</v>
      </c>
    </row>
    <row r="12" spans="1:25" s="50" customFormat="1" ht="20" customHeight="1">
      <c r="A12" s="84" t="s">
        <v>78</v>
      </c>
      <c r="B12" s="130"/>
      <c r="C12" s="95">
        <v>9793.6915026353108</v>
      </c>
      <c r="D12" s="95">
        <v>9961.5638374551509</v>
      </c>
      <c r="E12" s="95">
        <v>10520.120526881999</v>
      </c>
      <c r="F12" s="95">
        <v>10809.0621652644</v>
      </c>
      <c r="G12" s="95">
        <v>11188.0637360372</v>
      </c>
      <c r="H12" s="95">
        <v>11499.6030762022</v>
      </c>
      <c r="I12" s="95">
        <v>11824.541146272601</v>
      </c>
      <c r="J12" s="95">
        <v>12128.2792465645</v>
      </c>
      <c r="K12" s="95">
        <v>12429.7497219119</v>
      </c>
      <c r="L12" s="95">
        <v>12721.8745459331</v>
      </c>
      <c r="M12" s="111">
        <f>((L12/B10)-1)*100</f>
        <v>63.226514574456004</v>
      </c>
    </row>
    <row r="13" spans="1:25" s="60" customFormat="1" ht="20" customHeight="1">
      <c r="A13" s="180" t="s">
        <v>45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1:25" s="50" customFormat="1" ht="20" customHeight="1">
      <c r="A14" s="76" t="s">
        <v>39</v>
      </c>
      <c r="B14" s="126">
        <v>66229.475999999995</v>
      </c>
      <c r="C14" s="99">
        <v>66934.084093715501</v>
      </c>
      <c r="D14" s="99">
        <v>68887.593617817998</v>
      </c>
      <c r="E14" s="99">
        <v>71289.966074723197</v>
      </c>
      <c r="F14" s="99">
        <v>73854.0043746968</v>
      </c>
      <c r="G14" s="99">
        <v>76476.276703421798</v>
      </c>
      <c r="H14" s="99">
        <v>79119.525798785602</v>
      </c>
      <c r="I14" s="99">
        <v>81770.3310418779</v>
      </c>
      <c r="J14" s="99">
        <v>84423.858123415601</v>
      </c>
      <c r="K14" s="99">
        <v>87078.365652239299</v>
      </c>
      <c r="L14" s="99">
        <v>89733.2263529724</v>
      </c>
      <c r="M14" s="78">
        <f>((L14/B14)-1)*100</f>
        <v>35.48835318125181</v>
      </c>
    </row>
    <row r="15" spans="1:25" s="50" customFormat="1" ht="20" customHeight="1">
      <c r="A15" s="80" t="s">
        <v>77</v>
      </c>
      <c r="B15" s="128"/>
      <c r="C15" s="93">
        <v>59786.010740853497</v>
      </c>
      <c r="D15" s="93">
        <v>56708.216872055797</v>
      </c>
      <c r="E15" s="93">
        <v>54984.271454722599</v>
      </c>
      <c r="F15" s="93">
        <v>54075.284279173298</v>
      </c>
      <c r="G15" s="93">
        <v>53686.260423182699</v>
      </c>
      <c r="H15" s="93">
        <v>53651.666383421798</v>
      </c>
      <c r="I15" s="93">
        <v>53873.834503095299</v>
      </c>
      <c r="J15" s="93">
        <v>54291.605999925203</v>
      </c>
      <c r="K15" s="93">
        <v>54864.400934024503</v>
      </c>
      <c r="L15" s="93">
        <v>55563.883213479399</v>
      </c>
      <c r="M15" s="111">
        <f>((L15/B14)-1)*100</f>
        <v>-16.103996937135058</v>
      </c>
    </row>
    <row r="16" spans="1:25" s="49" customFormat="1" ht="20" customHeight="1">
      <c r="A16" s="84" t="s">
        <v>78</v>
      </c>
      <c r="B16" s="130"/>
      <c r="C16" s="95">
        <v>74082.157446577505</v>
      </c>
      <c r="D16" s="95">
        <v>81066.970363580098</v>
      </c>
      <c r="E16" s="95">
        <v>87595.660694723803</v>
      </c>
      <c r="F16" s="95">
        <v>93632.724470220302</v>
      </c>
      <c r="G16" s="95">
        <v>99266.292983660896</v>
      </c>
      <c r="H16" s="95">
        <v>104587.38521414901</v>
      </c>
      <c r="I16" s="95">
        <v>109666.827580661</v>
      </c>
      <c r="J16" s="95">
        <v>114556.110246906</v>
      </c>
      <c r="K16" s="95">
        <v>119292.330370454</v>
      </c>
      <c r="L16" s="95">
        <v>123902.569492465</v>
      </c>
      <c r="M16" s="111">
        <f>((L16/B14)-1)*100</f>
        <v>87.080703299638088</v>
      </c>
    </row>
    <row r="17" spans="1:13" s="50" customFormat="1" ht="20" customHeight="1">
      <c r="A17" s="76" t="s">
        <v>40</v>
      </c>
      <c r="B17" s="126">
        <v>69978.471000000005</v>
      </c>
      <c r="C17" s="99">
        <v>71781.262447007903</v>
      </c>
      <c r="D17" s="99">
        <v>73904.457307513498</v>
      </c>
      <c r="E17" s="99">
        <v>76178.748564475201</v>
      </c>
      <c r="F17" s="99">
        <v>78531.117418148104</v>
      </c>
      <c r="G17" s="99">
        <v>80925.280735310793</v>
      </c>
      <c r="H17" s="99">
        <v>83342.096757980806</v>
      </c>
      <c r="I17" s="99">
        <v>85771.242992166299</v>
      </c>
      <c r="J17" s="99">
        <v>88207.110414747993</v>
      </c>
      <c r="K17" s="99">
        <v>90646.643328014499</v>
      </c>
      <c r="L17" s="99">
        <v>93088.175591948297</v>
      </c>
      <c r="M17" s="78">
        <f>((L17/B17)-1)*100</f>
        <v>33.024020476166569</v>
      </c>
    </row>
    <row r="18" spans="1:13" s="50" customFormat="1" ht="20" customHeight="1">
      <c r="A18" s="80" t="s">
        <v>77</v>
      </c>
      <c r="B18" s="128"/>
      <c r="C18" s="93">
        <v>65964.395475387093</v>
      </c>
      <c r="D18" s="93">
        <v>63136.3761455231</v>
      </c>
      <c r="E18" s="93">
        <v>60891.829463309899</v>
      </c>
      <c r="F18" s="93">
        <v>59200.939970753898</v>
      </c>
      <c r="G18" s="93">
        <v>57977.992751007201</v>
      </c>
      <c r="H18" s="93">
        <v>57134.949792871797</v>
      </c>
      <c r="I18" s="93">
        <v>56597.382402343101</v>
      </c>
      <c r="J18" s="93">
        <v>56306.454586728003</v>
      </c>
      <c r="K18" s="93">
        <v>56216.759792695797</v>
      </c>
      <c r="L18" s="93">
        <v>56293.429414280501</v>
      </c>
      <c r="M18" s="111">
        <f>((L18/B17)-1)*100</f>
        <v>-19.556074018421331</v>
      </c>
    </row>
    <row r="19" spans="1:13" s="49" customFormat="1" ht="20" customHeight="1">
      <c r="A19" s="84" t="s">
        <v>78</v>
      </c>
      <c r="B19" s="130"/>
      <c r="C19" s="95">
        <v>77598.1294186288</v>
      </c>
      <c r="D19" s="95">
        <v>84672.538469503896</v>
      </c>
      <c r="E19" s="95">
        <v>91465.667665640503</v>
      </c>
      <c r="F19" s="95">
        <v>97861.294865542295</v>
      </c>
      <c r="G19" s="95">
        <v>103872.56871961401</v>
      </c>
      <c r="H19" s="95">
        <v>109549.24372309</v>
      </c>
      <c r="I19" s="95">
        <v>114945.10358199</v>
      </c>
      <c r="J19" s="95">
        <v>120107.766242768</v>
      </c>
      <c r="K19" s="95">
        <v>125076.526863333</v>
      </c>
      <c r="L19" s="95">
        <v>129882.921769616</v>
      </c>
      <c r="M19" s="111">
        <f>((L19/B17)-1)*100</f>
        <v>85.604114970754352</v>
      </c>
    </row>
    <row r="20" spans="1:13" s="50" customFormat="1" ht="20" customHeight="1">
      <c r="A20" s="76" t="s">
        <v>100</v>
      </c>
      <c r="B20" s="126">
        <v>51222.400000000001</v>
      </c>
      <c r="C20" s="99">
        <v>56455.7791338221</v>
      </c>
      <c r="D20" s="99">
        <v>55551.291290822199</v>
      </c>
      <c r="E20" s="99">
        <v>60456.241191080902</v>
      </c>
      <c r="F20" s="99">
        <v>59508.693158356196</v>
      </c>
      <c r="G20" s="99">
        <v>64490.171046096097</v>
      </c>
      <c r="H20" s="99">
        <v>63651.672687645601</v>
      </c>
      <c r="I20" s="99">
        <v>68734.690476843403</v>
      </c>
      <c r="J20" s="99">
        <v>67975.979765899901</v>
      </c>
      <c r="K20" s="99">
        <v>73115.502071304902</v>
      </c>
      <c r="L20" s="99">
        <v>72393.730131387696</v>
      </c>
      <c r="M20" s="78">
        <f>((L20/B20)-1)*100</f>
        <v>41.332171337906253</v>
      </c>
    </row>
    <row r="21" spans="1:13" s="50" customFormat="1" ht="20" customHeight="1">
      <c r="A21" s="80" t="s">
        <v>77</v>
      </c>
      <c r="B21" s="128"/>
      <c r="C21" s="93">
        <v>51312.672905067899</v>
      </c>
      <c r="D21" s="93">
        <v>48856.879130478803</v>
      </c>
      <c r="E21" s="93">
        <v>49822.3664984485</v>
      </c>
      <c r="F21" s="93">
        <v>47057.036761342999</v>
      </c>
      <c r="G21" s="93">
        <v>48757.221501099099</v>
      </c>
      <c r="H21" s="93">
        <v>46303.2861172802</v>
      </c>
      <c r="I21" s="93">
        <v>48685.129820010901</v>
      </c>
      <c r="J21" s="93">
        <v>46557.230499046498</v>
      </c>
      <c r="K21" s="93">
        <v>49420.194329810598</v>
      </c>
      <c r="L21" s="93">
        <v>47522.034085299703</v>
      </c>
      <c r="M21" s="111">
        <f>((L21/B20)-1)*100</f>
        <v>-7.2241166261250882</v>
      </c>
    </row>
    <row r="22" spans="1:13" s="49" customFormat="1" ht="20" customHeight="1">
      <c r="A22" s="84" t="s">
        <v>78</v>
      </c>
      <c r="B22" s="130"/>
      <c r="C22" s="95">
        <v>61598.885362576199</v>
      </c>
      <c r="D22" s="95">
        <v>62245.703451165697</v>
      </c>
      <c r="E22" s="95">
        <v>71090.115883713297</v>
      </c>
      <c r="F22" s="95">
        <v>71960.349555369394</v>
      </c>
      <c r="G22" s="95">
        <v>80223.120591093102</v>
      </c>
      <c r="H22" s="95">
        <v>81000.059258010995</v>
      </c>
      <c r="I22" s="95">
        <v>88784.251133675905</v>
      </c>
      <c r="J22" s="95">
        <v>89394.729032753297</v>
      </c>
      <c r="K22" s="95">
        <v>96810.809812799198</v>
      </c>
      <c r="L22" s="95">
        <v>97265.426177475703</v>
      </c>
      <c r="M22" s="111">
        <f>((L22/B20)-1)*100</f>
        <v>89.88845930193763</v>
      </c>
    </row>
    <row r="23" spans="1:13" s="50" customFormat="1" ht="20" customHeight="1">
      <c r="A23" s="76" t="s">
        <v>41</v>
      </c>
      <c r="B23" s="126">
        <v>18821.851999999999</v>
      </c>
      <c r="C23" s="99">
        <v>20677.817952385401</v>
      </c>
      <c r="D23" s="99">
        <v>21108.318840905398</v>
      </c>
      <c r="E23" s="99">
        <v>22762.990159261</v>
      </c>
      <c r="F23" s="99">
        <v>22444.019472888001</v>
      </c>
      <c r="G23" s="99">
        <v>23231.445759349699</v>
      </c>
      <c r="H23" s="99">
        <v>23394.997398597501</v>
      </c>
      <c r="I23" s="99">
        <v>24726.5666985717</v>
      </c>
      <c r="J23" s="99">
        <v>25215.6705647706</v>
      </c>
      <c r="K23" s="99">
        <v>26053.335437589099</v>
      </c>
      <c r="L23" s="99">
        <v>26243.335398618401</v>
      </c>
      <c r="M23" s="78">
        <f>((L23/B23)-1)*100</f>
        <v>39.430144273891862</v>
      </c>
    </row>
    <row r="24" spans="1:13" s="50" customFormat="1" ht="20" customHeight="1">
      <c r="A24" s="80" t="s">
        <v>77</v>
      </c>
      <c r="B24" s="128"/>
      <c r="C24" s="93">
        <v>18326.396140536799</v>
      </c>
      <c r="D24" s="93">
        <v>18141.005524056302</v>
      </c>
      <c r="E24" s="93">
        <v>19461.114125772601</v>
      </c>
      <c r="F24" s="93">
        <v>19138.7161817202</v>
      </c>
      <c r="G24" s="93">
        <v>19814.072323056502</v>
      </c>
      <c r="H24" s="93">
        <v>19772.787128262298</v>
      </c>
      <c r="I24" s="93">
        <v>20681.855805696199</v>
      </c>
      <c r="J24" s="93">
        <v>21014.072906891801</v>
      </c>
      <c r="K24" s="93">
        <v>21744.6285519841</v>
      </c>
      <c r="L24" s="93">
        <v>21869.241656301601</v>
      </c>
      <c r="M24" s="111">
        <f>((L24/B23)-1)*100</f>
        <v>16.190700342886565</v>
      </c>
    </row>
    <row r="25" spans="1:13" s="49" customFormat="1" ht="20" customHeight="1">
      <c r="A25" s="84" t="s">
        <v>78</v>
      </c>
      <c r="B25" s="130"/>
      <c r="C25" s="95">
        <v>23029.239764233898</v>
      </c>
      <c r="D25" s="95">
        <v>24075.6321577544</v>
      </c>
      <c r="E25" s="95">
        <v>26064.866192749301</v>
      </c>
      <c r="F25" s="95">
        <v>25749.3227640558</v>
      </c>
      <c r="G25" s="95">
        <v>26648.8191956429</v>
      </c>
      <c r="H25" s="95">
        <v>27017.207668932599</v>
      </c>
      <c r="I25" s="95">
        <v>28771.277591447099</v>
      </c>
      <c r="J25" s="95">
        <v>29417.2682226494</v>
      </c>
      <c r="K25" s="95">
        <v>30362.042323194099</v>
      </c>
      <c r="L25" s="95">
        <v>30617.429140935201</v>
      </c>
      <c r="M25" s="111">
        <f>((L25/B23)-1)*100</f>
        <v>62.669588204897167</v>
      </c>
    </row>
    <row r="26" spans="1:13" s="50" customFormat="1" ht="20" customHeight="1">
      <c r="A26" s="76" t="s">
        <v>42</v>
      </c>
      <c r="B26" s="126">
        <v>51033.290999999997</v>
      </c>
      <c r="C26" s="99">
        <v>52628.169545454497</v>
      </c>
      <c r="D26" s="99">
        <v>54223.049090909102</v>
      </c>
      <c r="E26" s="99">
        <v>55817.928636363598</v>
      </c>
      <c r="F26" s="99">
        <v>57412.808181818204</v>
      </c>
      <c r="G26" s="99">
        <v>59007.6877272727</v>
      </c>
      <c r="H26" s="99">
        <v>60602.567272727298</v>
      </c>
      <c r="I26" s="99">
        <v>62197.446818181801</v>
      </c>
      <c r="J26" s="99">
        <v>63792.326363636399</v>
      </c>
      <c r="K26" s="99">
        <v>65387.205909090902</v>
      </c>
      <c r="L26" s="99">
        <v>66982.085454545493</v>
      </c>
      <c r="M26" s="78">
        <f>((L26/B26)-1)*100</f>
        <v>31.251745952549868</v>
      </c>
    </row>
    <row r="27" spans="1:13" s="50" customFormat="1" ht="20" customHeight="1">
      <c r="A27" s="80" t="s">
        <v>77</v>
      </c>
      <c r="B27" s="128"/>
      <c r="C27" s="93">
        <v>45592.549303300402</v>
      </c>
      <c r="D27" s="93">
        <v>44273.179524747997</v>
      </c>
      <c r="E27" s="93">
        <v>43631.876914192602</v>
      </c>
      <c r="F27" s="93">
        <v>43341.567697509898</v>
      </c>
      <c r="G27" s="93">
        <v>43275.562601942598</v>
      </c>
      <c r="H27" s="93">
        <v>43368.887655453</v>
      </c>
      <c r="I27" s="93">
        <v>43582.94533835</v>
      </c>
      <c r="J27" s="93">
        <v>43892.587231314297</v>
      </c>
      <c r="K27" s="93">
        <v>44280.345182628502</v>
      </c>
      <c r="L27" s="93">
        <v>44733.500737353002</v>
      </c>
      <c r="M27" s="111">
        <f>((L27/B26)-1)*100</f>
        <v>-12.344471891195486</v>
      </c>
    </row>
    <row r="28" spans="1:13" s="49" customFormat="1" ht="20" customHeight="1">
      <c r="A28" s="84" t="s">
        <v>78</v>
      </c>
      <c r="B28" s="130"/>
      <c r="C28" s="95">
        <v>59663.789787608701</v>
      </c>
      <c r="D28" s="95">
        <v>64172.918657070099</v>
      </c>
      <c r="E28" s="95">
        <v>68003.980358534696</v>
      </c>
      <c r="F28" s="95">
        <v>71484.048666126502</v>
      </c>
      <c r="G28" s="95">
        <v>74739.812852602903</v>
      </c>
      <c r="H28" s="95">
        <v>77836.246890001494</v>
      </c>
      <c r="I28" s="95">
        <v>80811.948298013696</v>
      </c>
      <c r="J28" s="95">
        <v>83692.065495958494</v>
      </c>
      <c r="K28" s="95">
        <v>86494.066635553303</v>
      </c>
      <c r="L28" s="95">
        <v>89230.670171737904</v>
      </c>
      <c r="M28" s="111">
        <f>((L28/B26)-1)*100</f>
        <v>74.847963796295062</v>
      </c>
    </row>
    <row r="29" spans="1:13" s="50" customFormat="1" ht="20" customHeight="1">
      <c r="A29" s="76" t="s">
        <v>43</v>
      </c>
      <c r="B29" s="126">
        <v>390000</v>
      </c>
      <c r="C29" s="99">
        <v>399813.636363636</v>
      </c>
      <c r="D29" s="99">
        <v>409627.272727273</v>
      </c>
      <c r="E29" s="99">
        <v>419440.909090909</v>
      </c>
      <c r="F29" s="99">
        <v>429254.545454545</v>
      </c>
      <c r="G29" s="99">
        <v>439068.181818182</v>
      </c>
      <c r="H29" s="99">
        <v>448881.818181818</v>
      </c>
      <c r="I29" s="99">
        <v>458695.45454545401</v>
      </c>
      <c r="J29" s="99">
        <v>468509.090909091</v>
      </c>
      <c r="K29" s="99">
        <v>478322.727272727</v>
      </c>
      <c r="L29" s="99">
        <v>488136.363636364</v>
      </c>
      <c r="M29" s="78">
        <f>((L29/B29)-1)*100</f>
        <v>25.163170163170246</v>
      </c>
    </row>
    <row r="30" spans="1:13" s="50" customFormat="1" ht="20" customHeight="1">
      <c r="A30" s="80" t="s">
        <v>77</v>
      </c>
      <c r="B30" s="128"/>
      <c r="C30" s="93">
        <v>330812.50687261001</v>
      </c>
      <c r="D30" s="93">
        <v>312044.939582002</v>
      </c>
      <c r="E30" s="93">
        <v>299927.44703281298</v>
      </c>
      <c r="F30" s="93">
        <v>291252.28647249303</v>
      </c>
      <c r="G30" s="93">
        <v>284776.965751982</v>
      </c>
      <c r="H30" s="93">
        <v>279864.25925309601</v>
      </c>
      <c r="I30" s="93">
        <v>276135.62572963501</v>
      </c>
      <c r="J30" s="93">
        <v>273344.424618549</v>
      </c>
      <c r="K30" s="93">
        <v>271319.33879964898</v>
      </c>
      <c r="L30" s="93">
        <v>269935.63332050701</v>
      </c>
      <c r="M30" s="111">
        <f>((L30/B29)-1)*100</f>
        <v>-30.785735046023845</v>
      </c>
    </row>
    <row r="31" spans="1:13" s="49" customFormat="1" ht="20" customHeight="1">
      <c r="A31" s="84" t="s">
        <v>78</v>
      </c>
      <c r="B31" s="130"/>
      <c r="C31" s="95">
        <v>468814.76585466199</v>
      </c>
      <c r="D31" s="95">
        <v>507209.60587254399</v>
      </c>
      <c r="E31" s="95">
        <v>538954.37114900502</v>
      </c>
      <c r="F31" s="95">
        <v>567256.80443659704</v>
      </c>
      <c r="G31" s="95">
        <v>593359.397884381</v>
      </c>
      <c r="H31" s="95">
        <v>617899.37711054005</v>
      </c>
      <c r="I31" s="95">
        <v>641255.28336127405</v>
      </c>
      <c r="J31" s="95">
        <v>663673.75719963305</v>
      </c>
      <c r="K31" s="95">
        <v>685326.11574580497</v>
      </c>
      <c r="L31" s="95">
        <v>706337.09395222098</v>
      </c>
      <c r="M31" s="111">
        <f>((L31/B29)-1)*100</f>
        <v>81.112075372364359</v>
      </c>
    </row>
    <row r="32" spans="1:13" s="61" customFormat="1" ht="20" customHeight="1">
      <c r="A32" s="180" t="s">
        <v>46</v>
      </c>
      <c r="B32" s="180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</row>
    <row r="33" spans="1:13" s="50" customFormat="1" ht="20" customHeight="1">
      <c r="A33" s="76" t="s">
        <v>65</v>
      </c>
      <c r="B33" s="126">
        <v>1789.8</v>
      </c>
      <c r="C33" s="99">
        <v>2722.13540667184</v>
      </c>
      <c r="D33" s="99">
        <v>2915.4286429127501</v>
      </c>
      <c r="E33" s="99">
        <v>2877.9177639613199</v>
      </c>
      <c r="F33" s="99">
        <v>2456.96184302962</v>
      </c>
      <c r="G33" s="99">
        <v>3098.7195678538801</v>
      </c>
      <c r="H33" s="99">
        <v>2979.9259099521901</v>
      </c>
      <c r="I33" s="99">
        <v>3162.2747966228399</v>
      </c>
      <c r="J33" s="99">
        <v>2910.1846570323801</v>
      </c>
      <c r="K33" s="99">
        <v>3394.9274631448998</v>
      </c>
      <c r="L33" s="99">
        <v>3189.76089388318</v>
      </c>
      <c r="M33" s="78">
        <f>((L33/B33)-1)*100</f>
        <v>78.218845339321703</v>
      </c>
    </row>
    <row r="34" spans="1:13" s="50" customFormat="1" ht="20" customHeight="1">
      <c r="A34" s="80" t="s">
        <v>77</v>
      </c>
      <c r="B34" s="128"/>
      <c r="C34" s="93">
        <v>1879.6425003678901</v>
      </c>
      <c r="D34" s="93">
        <v>2044.0009134053901</v>
      </c>
      <c r="E34" s="93">
        <v>1918.0016090852801</v>
      </c>
      <c r="F34" s="93">
        <v>1495.57279369197</v>
      </c>
      <c r="G34" s="93">
        <v>1941.44661134372</v>
      </c>
      <c r="H34" s="93">
        <v>1808.4406853138701</v>
      </c>
      <c r="I34" s="93">
        <v>1885.6781074134899</v>
      </c>
      <c r="J34" s="93">
        <v>1631.56773409629</v>
      </c>
      <c r="K34" s="93">
        <v>1992.12940390682</v>
      </c>
      <c r="L34" s="93">
        <v>1778.9695360757801</v>
      </c>
      <c r="M34" s="111">
        <f>((L34/B33)-1)*100</f>
        <v>-0.60512146185159876</v>
      </c>
    </row>
    <row r="35" spans="1:13" s="50" customFormat="1" ht="20" customHeight="1">
      <c r="A35" s="84" t="s">
        <v>78</v>
      </c>
      <c r="B35" s="130"/>
      <c r="C35" s="95">
        <v>3564.6283129757899</v>
      </c>
      <c r="D35" s="95">
        <v>3786.8563724201099</v>
      </c>
      <c r="E35" s="95">
        <v>3837.8339188373702</v>
      </c>
      <c r="F35" s="95">
        <v>3418.3508923672798</v>
      </c>
      <c r="G35" s="95">
        <v>4255.99252436405</v>
      </c>
      <c r="H35" s="95">
        <v>4151.4111345905003</v>
      </c>
      <c r="I35" s="95">
        <v>4438.8714858322001</v>
      </c>
      <c r="J35" s="95">
        <v>4188.8015799684599</v>
      </c>
      <c r="K35" s="95">
        <v>4797.7255223829798</v>
      </c>
      <c r="L35" s="95">
        <v>4600.5522516905903</v>
      </c>
      <c r="M35" s="111">
        <f>((L35/B33)-1)*100</f>
        <v>157.04281214049561</v>
      </c>
    </row>
    <row r="36" spans="1:13" s="50" customFormat="1" ht="20" customHeight="1">
      <c r="A36" s="76" t="s">
        <v>39</v>
      </c>
      <c r="B36" s="126">
        <v>9779.7000000000007</v>
      </c>
      <c r="C36" s="99">
        <v>9602.3111137507003</v>
      </c>
      <c r="D36" s="99">
        <v>10229.354006841801</v>
      </c>
      <c r="E36" s="99">
        <v>10176.772569464099</v>
      </c>
      <c r="F36" s="99">
        <v>10809.705384499601</v>
      </c>
      <c r="G36" s="99">
        <v>10744.612300320799</v>
      </c>
      <c r="H36" s="99">
        <v>11377.9212901764</v>
      </c>
      <c r="I36" s="99">
        <v>11314.0066143781</v>
      </c>
      <c r="J36" s="99">
        <v>11947.190383554</v>
      </c>
      <c r="K36" s="99">
        <v>11883.1714961655</v>
      </c>
      <c r="L36" s="99">
        <v>12516.3752084639</v>
      </c>
      <c r="M36" s="78">
        <f>((L36/B36)-1)*100</f>
        <v>27.983222475780423</v>
      </c>
    </row>
    <row r="37" spans="1:13" s="50" customFormat="1" ht="20" customHeight="1">
      <c r="A37" s="80" t="s">
        <v>77</v>
      </c>
      <c r="B37" s="128"/>
      <c r="C37" s="93">
        <v>7779.4217132661897</v>
      </c>
      <c r="D37" s="93">
        <v>7978.19003183316</v>
      </c>
      <c r="E37" s="93">
        <v>7436.5441275305502</v>
      </c>
      <c r="F37" s="93">
        <v>7813.2342621316202</v>
      </c>
      <c r="G37" s="93">
        <v>7350.5130738422304</v>
      </c>
      <c r="H37" s="93">
        <v>7771.0663828820598</v>
      </c>
      <c r="I37" s="93">
        <v>7372.0180439303003</v>
      </c>
      <c r="J37" s="93">
        <v>7820.7432289927301</v>
      </c>
      <c r="K37" s="93">
        <v>7460.6616035499601</v>
      </c>
      <c r="L37" s="93">
        <v>7928.6820321045398</v>
      </c>
      <c r="M37" s="111">
        <f>((L37/B36)-1)*100</f>
        <v>-18.927144676170649</v>
      </c>
    </row>
    <row r="38" spans="1:13" s="50" customFormat="1" ht="20" customHeight="1">
      <c r="A38" s="84" t="s">
        <v>78</v>
      </c>
      <c r="B38" s="130"/>
      <c r="C38" s="95">
        <v>11425.200514235201</v>
      </c>
      <c r="D38" s="95">
        <v>12480.5179818504</v>
      </c>
      <c r="E38" s="95">
        <v>12917.0010113976</v>
      </c>
      <c r="F38" s="95">
        <v>13806.176506867499</v>
      </c>
      <c r="G38" s="95">
        <v>14138.711526799299</v>
      </c>
      <c r="H38" s="95">
        <v>14984.776197470799</v>
      </c>
      <c r="I38" s="95">
        <v>15255.995184825901</v>
      </c>
      <c r="J38" s="95">
        <v>16073.637538115299</v>
      </c>
      <c r="K38" s="95">
        <v>16305.681388781</v>
      </c>
      <c r="L38" s="95">
        <v>17104.068384823298</v>
      </c>
      <c r="M38" s="111">
        <f>((L38/B36)-1)*100</f>
        <v>74.893589627731913</v>
      </c>
    </row>
    <row r="39" spans="1:13" s="50" customFormat="1" ht="20" customHeight="1">
      <c r="A39" s="76" t="s">
        <v>99</v>
      </c>
      <c r="B39" s="126">
        <v>1317.5</v>
      </c>
      <c r="C39" s="99">
        <v>1391.9263548817901</v>
      </c>
      <c r="D39" s="99">
        <v>1356.24276608235</v>
      </c>
      <c r="E39" s="99">
        <v>1468.70006705428</v>
      </c>
      <c r="F39" s="99">
        <v>1445.1192961807101</v>
      </c>
      <c r="G39" s="99">
        <v>1561.0024927377799</v>
      </c>
      <c r="H39" s="99">
        <v>1538.19690926718</v>
      </c>
      <c r="I39" s="99">
        <v>1654.1436915654799</v>
      </c>
      <c r="J39" s="99">
        <v>1631.2629321828399</v>
      </c>
      <c r="K39" s="99">
        <v>1747.13915635065</v>
      </c>
      <c r="L39" s="99">
        <v>1724.2141111457599</v>
      </c>
      <c r="M39" s="78">
        <f>((L39/B39)-1)*100</f>
        <v>30.870141263435279</v>
      </c>
    </row>
    <row r="40" spans="1:13" s="50" customFormat="1" ht="20" customHeight="1">
      <c r="A40" s="80" t="s">
        <v>77</v>
      </c>
      <c r="B40" s="128"/>
      <c r="C40" s="93">
        <v>893.16569388269795</v>
      </c>
      <c r="D40" s="93">
        <v>828.32119843560395</v>
      </c>
      <c r="E40" s="93">
        <v>702.24798476907904</v>
      </c>
      <c r="F40" s="93">
        <v>655.13709808585804</v>
      </c>
      <c r="G40" s="93">
        <v>592.36993748926602</v>
      </c>
      <c r="H40" s="93">
        <v>550.59398920855904</v>
      </c>
      <c r="I40" s="93">
        <v>518.55020981702296</v>
      </c>
      <c r="J40" s="93">
        <v>479.45976614609799</v>
      </c>
      <c r="K40" s="93">
        <v>466.22923109248802</v>
      </c>
      <c r="L40" s="93">
        <v>428.92073907548598</v>
      </c>
      <c r="M40" s="111">
        <f>((L40/B39)-1)*100</f>
        <v>-67.444346180228763</v>
      </c>
    </row>
    <row r="41" spans="1:13" s="50" customFormat="1" ht="20" customHeight="1">
      <c r="A41" s="84" t="s">
        <v>78</v>
      </c>
      <c r="B41" s="130"/>
      <c r="C41" s="95">
        <v>1890.6870158808799</v>
      </c>
      <c r="D41" s="95">
        <v>1884.1643337291</v>
      </c>
      <c r="E41" s="95">
        <v>2235.1521493394898</v>
      </c>
      <c r="F41" s="95">
        <v>2235.1014942755601</v>
      </c>
      <c r="G41" s="95">
        <v>2529.6350479862899</v>
      </c>
      <c r="H41" s="95">
        <v>2525.7998293258102</v>
      </c>
      <c r="I41" s="95">
        <v>2789.7371733139298</v>
      </c>
      <c r="J41" s="95">
        <v>2783.06609821958</v>
      </c>
      <c r="K41" s="95">
        <v>3028.04908160882</v>
      </c>
      <c r="L41" s="95">
        <v>3019.5074832160299</v>
      </c>
      <c r="M41" s="111">
        <f>((L41/B39)-1)*100</f>
        <v>129.18462870709905</v>
      </c>
    </row>
    <row r="42" spans="1:13" s="50" customFormat="1" ht="20" customHeight="1">
      <c r="A42" s="76" t="s">
        <v>40</v>
      </c>
      <c r="B42" s="126">
        <v>7064.7</v>
      </c>
      <c r="C42" s="99">
        <v>7285.5510488916998</v>
      </c>
      <c r="D42" s="99">
        <v>7397.2803248585396</v>
      </c>
      <c r="E42" s="99">
        <v>7520.8849178579203</v>
      </c>
      <c r="F42" s="99">
        <v>7683.4911180567697</v>
      </c>
      <c r="G42" s="99">
        <v>7834.5662825539803</v>
      </c>
      <c r="H42" s="99">
        <v>7972.97666100475</v>
      </c>
      <c r="I42" s="99">
        <v>8118.0333004651002</v>
      </c>
      <c r="J42" s="99">
        <v>8266.6786365789194</v>
      </c>
      <c r="K42" s="99">
        <v>8412.1631547265897</v>
      </c>
      <c r="L42" s="99">
        <v>8556.8614125787899</v>
      </c>
      <c r="M42" s="78">
        <f>((L42/B42)-1)*100</f>
        <v>21.121369804503942</v>
      </c>
    </row>
    <row r="43" spans="1:13" s="50" customFormat="1" ht="20" customHeight="1">
      <c r="A43" s="80" t="s">
        <v>77</v>
      </c>
      <c r="B43" s="128"/>
      <c r="C43" s="93">
        <v>6281.1518035223999</v>
      </c>
      <c r="D43" s="93">
        <v>6098.71596649807</v>
      </c>
      <c r="E43" s="93">
        <v>6137.8124758499298</v>
      </c>
      <c r="F43" s="93">
        <v>6172.9789202388602</v>
      </c>
      <c r="G43" s="93">
        <v>6163.4722472311996</v>
      </c>
      <c r="H43" s="93">
        <v>6181.4527928595498</v>
      </c>
      <c r="I43" s="93">
        <v>6223.0552827067204</v>
      </c>
      <c r="J43" s="93">
        <v>6263.72635319248</v>
      </c>
      <c r="K43" s="93">
        <v>6305.2113524734996</v>
      </c>
      <c r="L43" s="93">
        <v>6354.5377597153501</v>
      </c>
      <c r="M43" s="111">
        <f>((L43/B42)-1)*100</f>
        <v>-10.052263228228375</v>
      </c>
    </row>
    <row r="44" spans="1:13" s="50" customFormat="1" ht="20" customHeight="1">
      <c r="A44" s="84" t="s">
        <v>78</v>
      </c>
      <c r="B44" s="130"/>
      <c r="C44" s="95">
        <v>8289.9502942609997</v>
      </c>
      <c r="D44" s="95">
        <v>8695.8446832190002</v>
      </c>
      <c r="E44" s="95">
        <v>8903.9573598659099</v>
      </c>
      <c r="F44" s="95">
        <v>9194.0033158746792</v>
      </c>
      <c r="G44" s="95">
        <v>9505.6603178767691</v>
      </c>
      <c r="H44" s="95">
        <v>9764.5005291499492</v>
      </c>
      <c r="I44" s="95">
        <v>10013.0113182235</v>
      </c>
      <c r="J44" s="95">
        <v>10269.630919965401</v>
      </c>
      <c r="K44" s="95">
        <v>10519.1149569797</v>
      </c>
      <c r="L44" s="95">
        <v>10759.1850654422</v>
      </c>
      <c r="M44" s="111">
        <f>((L44/B42)-1)*100</f>
        <v>52.295002837235828</v>
      </c>
    </row>
    <row r="45" spans="1:13" s="50" customFormat="1" ht="20" customHeight="1">
      <c r="A45" s="76" t="s">
        <v>100</v>
      </c>
      <c r="B45" s="126">
        <v>9682.2000000000007</v>
      </c>
      <c r="C45" s="99">
        <v>9888.5485092473991</v>
      </c>
      <c r="D45" s="99">
        <v>10348.34612513</v>
      </c>
      <c r="E45" s="99">
        <v>10693.688681654299</v>
      </c>
      <c r="F45" s="99">
        <v>11102.3144108865</v>
      </c>
      <c r="G45" s="99">
        <v>11477.727310557601</v>
      </c>
      <c r="H45" s="99">
        <v>11870.7946173693</v>
      </c>
      <c r="I45" s="99">
        <v>12254.507233686099</v>
      </c>
      <c r="J45" s="99">
        <v>12643.180566351</v>
      </c>
      <c r="K45" s="99">
        <v>13029.2237786598</v>
      </c>
      <c r="L45" s="99">
        <v>13416.6615199757</v>
      </c>
      <c r="M45" s="78">
        <f>((L45/B45)-1)*100</f>
        <v>38.570381937738318</v>
      </c>
    </row>
    <row r="46" spans="1:13" s="50" customFormat="1" ht="20" customHeight="1">
      <c r="A46" s="80" t="s">
        <v>77</v>
      </c>
      <c r="B46" s="128"/>
      <c r="C46" s="93">
        <v>8010.1557860113899</v>
      </c>
      <c r="D46" s="93">
        <v>7924.7733490771498</v>
      </c>
      <c r="E46" s="93">
        <v>7683.4674269470497</v>
      </c>
      <c r="F46" s="93">
        <v>7665.2782905696604</v>
      </c>
      <c r="G46" s="93">
        <v>7631.4157430919004</v>
      </c>
      <c r="H46" s="93">
        <v>7669.34727374879</v>
      </c>
      <c r="I46" s="93">
        <v>7718.5552116653498</v>
      </c>
      <c r="J46" s="93">
        <v>7799.3047399970501</v>
      </c>
      <c r="K46" s="93">
        <v>7894.0883107852196</v>
      </c>
      <c r="L46" s="93">
        <v>8006.8157324213798</v>
      </c>
      <c r="M46" s="111">
        <f>((L46/B45)-1)*100</f>
        <v>-17.303756042827256</v>
      </c>
    </row>
    <row r="47" spans="1:13" s="50" customFormat="1" ht="20" customHeight="1">
      <c r="A47" s="84" t="s">
        <v>78</v>
      </c>
      <c r="B47" s="130"/>
      <c r="C47" s="95">
        <v>11766.941232483399</v>
      </c>
      <c r="D47" s="95">
        <v>12771.9189011829</v>
      </c>
      <c r="E47" s="95">
        <v>13703.909936361601</v>
      </c>
      <c r="F47" s="95">
        <v>14539.350531203399</v>
      </c>
      <c r="G47" s="95">
        <v>15324.038878023301</v>
      </c>
      <c r="H47" s="95">
        <v>16072.241960989801</v>
      </c>
      <c r="I47" s="95">
        <v>16790.459255706799</v>
      </c>
      <c r="J47" s="95">
        <v>17487.056392704901</v>
      </c>
      <c r="K47" s="95">
        <v>18164.359246534299</v>
      </c>
      <c r="L47" s="95">
        <v>18826.507307529999</v>
      </c>
      <c r="M47" s="111">
        <f>((L47/B45)-1)*100</f>
        <v>94.444519918303669</v>
      </c>
    </row>
    <row r="48" spans="1:13" s="50" customFormat="1" ht="20" customHeight="1">
      <c r="A48" s="76" t="s">
        <v>41</v>
      </c>
      <c r="B48" s="126">
        <v>20723.8</v>
      </c>
      <c r="C48" s="99">
        <v>21090.266625127399</v>
      </c>
      <c r="D48" s="99">
        <v>22159.9704696505</v>
      </c>
      <c r="E48" s="99">
        <v>23187.864082642998</v>
      </c>
      <c r="F48" s="99">
        <v>24040.989619316399</v>
      </c>
      <c r="G48" s="99">
        <v>24890.157966693299</v>
      </c>
      <c r="H48" s="99">
        <v>25781.586304038301</v>
      </c>
      <c r="I48" s="99">
        <v>26677.398816188401</v>
      </c>
      <c r="J48" s="99">
        <v>27563.269971756501</v>
      </c>
      <c r="K48" s="99">
        <v>28447.2684311185</v>
      </c>
      <c r="L48" s="99">
        <v>29333.537433091798</v>
      </c>
      <c r="M48" s="78">
        <f>((L48/B48)-1)*100</f>
        <v>41.545167551760763</v>
      </c>
    </row>
    <row r="49" spans="1:13" s="50" customFormat="1" ht="20" customHeight="1">
      <c r="A49" s="80" t="s">
        <v>77</v>
      </c>
      <c r="B49" s="128"/>
      <c r="C49" s="93">
        <v>17065.4831442707</v>
      </c>
      <c r="D49" s="93">
        <v>16233.270631891301</v>
      </c>
      <c r="E49" s="93">
        <v>16357.0196162378</v>
      </c>
      <c r="F49" s="93">
        <v>16480.829428727498</v>
      </c>
      <c r="G49" s="93">
        <v>16576.061750583202</v>
      </c>
      <c r="H49" s="93">
        <v>16754.8182236221</v>
      </c>
      <c r="I49" s="93">
        <v>17007.932539736201</v>
      </c>
      <c r="J49" s="93">
        <v>17297.164156444</v>
      </c>
      <c r="K49" s="93">
        <v>17613.9881847451</v>
      </c>
      <c r="L49" s="93">
        <v>17959.7705699172</v>
      </c>
      <c r="M49" s="111">
        <f>((L49/B48)-1)*100</f>
        <v>-13.337464316789383</v>
      </c>
    </row>
    <row r="50" spans="1:13" s="50" customFormat="1" ht="20" customHeight="1">
      <c r="A50" s="84" t="s">
        <v>78</v>
      </c>
      <c r="B50" s="130"/>
      <c r="C50" s="95">
        <v>25115.050105984199</v>
      </c>
      <c r="D50" s="95">
        <v>28086.6703074096</v>
      </c>
      <c r="E50" s="95">
        <v>30018.7085490481</v>
      </c>
      <c r="F50" s="95">
        <v>31601.149809905299</v>
      </c>
      <c r="G50" s="95">
        <v>33204.254182803401</v>
      </c>
      <c r="H50" s="95">
        <v>34808.354384454396</v>
      </c>
      <c r="I50" s="95">
        <v>36346.865092640503</v>
      </c>
      <c r="J50" s="95">
        <v>37829.375787069002</v>
      </c>
      <c r="K50" s="95">
        <v>39280.548677491999</v>
      </c>
      <c r="L50" s="95">
        <v>40707.304296266302</v>
      </c>
      <c r="M50" s="111">
        <f>((L50/B48)-1)*100</f>
        <v>96.427799420310478</v>
      </c>
    </row>
    <row r="51" spans="1:13" s="50" customFormat="1" ht="20" customHeight="1">
      <c r="A51" s="76" t="s">
        <v>42</v>
      </c>
      <c r="B51" s="126">
        <v>16091.5</v>
      </c>
      <c r="C51" s="99">
        <v>17386.521160882101</v>
      </c>
      <c r="D51" s="99">
        <v>17329.991785431201</v>
      </c>
      <c r="E51" s="99">
        <v>18353.495254028701</v>
      </c>
      <c r="F51" s="99">
        <v>17444.026665858601</v>
      </c>
      <c r="G51" s="99">
        <v>18637.7758696944</v>
      </c>
      <c r="H51" s="99">
        <v>18577.212787516699</v>
      </c>
      <c r="I51" s="99">
        <v>19460.728686742699</v>
      </c>
      <c r="J51" s="99">
        <v>19137.200504854802</v>
      </c>
      <c r="K51" s="99">
        <v>20238.315126201</v>
      </c>
      <c r="L51" s="99">
        <v>19712.479662509199</v>
      </c>
      <c r="M51" s="78">
        <f>((L51/B51)-1)*100</f>
        <v>22.502437078639016</v>
      </c>
    </row>
    <row r="52" spans="1:13" s="50" customFormat="1" ht="20" customHeight="1">
      <c r="A52" s="80" t="s">
        <v>77</v>
      </c>
      <c r="B52" s="128"/>
      <c r="C52" s="93">
        <v>13149.492668070599</v>
      </c>
      <c r="D52" s="93">
        <v>12758.0960734296</v>
      </c>
      <c r="E52" s="93">
        <v>12548.8997618208</v>
      </c>
      <c r="F52" s="93">
        <v>11424.5988927337</v>
      </c>
      <c r="G52" s="93">
        <v>12196.786433704499</v>
      </c>
      <c r="H52" s="93">
        <v>12018.1305202355</v>
      </c>
      <c r="I52" s="93">
        <v>12028.5537011459</v>
      </c>
      <c r="J52" s="93">
        <v>11587.122282295901</v>
      </c>
      <c r="K52" s="93">
        <v>12001.403343151</v>
      </c>
      <c r="L52" s="93">
        <v>11336.0771500134</v>
      </c>
      <c r="M52" s="111">
        <f>((L52/B51)-1)*100</f>
        <v>-29.552390081636894</v>
      </c>
    </row>
    <row r="53" spans="1:13" s="50" customFormat="1" ht="20" customHeight="1">
      <c r="A53" s="84" t="s">
        <v>78</v>
      </c>
      <c r="B53" s="130"/>
      <c r="C53" s="95">
        <v>21623.549653693699</v>
      </c>
      <c r="D53" s="95">
        <v>21901.887497432799</v>
      </c>
      <c r="E53" s="95">
        <v>24158.090746236601</v>
      </c>
      <c r="F53" s="95">
        <v>23463.454438983499</v>
      </c>
      <c r="G53" s="95">
        <v>25078.765305684399</v>
      </c>
      <c r="H53" s="95">
        <v>25136.295054797902</v>
      </c>
      <c r="I53" s="95">
        <v>26892.9036723395</v>
      </c>
      <c r="J53" s="95">
        <v>26687.278727413701</v>
      </c>
      <c r="K53" s="95">
        <v>28475.226909251</v>
      </c>
      <c r="L53" s="95">
        <v>28088.882175005001</v>
      </c>
      <c r="M53" s="111">
        <f>((L53/B51)-1)*100</f>
        <v>74.557264238914954</v>
      </c>
    </row>
    <row r="54" spans="1:13" s="50" customFormat="1" ht="20" customHeight="1">
      <c r="A54" s="76" t="s">
        <v>38</v>
      </c>
      <c r="B54" s="126">
        <v>6229.1</v>
      </c>
      <c r="C54" s="99">
        <v>5678.9379620653799</v>
      </c>
      <c r="D54" s="99">
        <v>5826.7755291024596</v>
      </c>
      <c r="E54" s="99">
        <v>6245.3684875272902</v>
      </c>
      <c r="F54" s="99">
        <v>6105.5659913647496</v>
      </c>
      <c r="G54" s="99">
        <v>6039.2152873355799</v>
      </c>
      <c r="H54" s="99">
        <v>6272.0358001304703</v>
      </c>
      <c r="I54" s="99">
        <v>6339.9449871104298</v>
      </c>
      <c r="J54" s="99">
        <v>6297.9736230164999</v>
      </c>
      <c r="K54" s="99">
        <v>6398.2250184267295</v>
      </c>
      <c r="L54" s="99">
        <v>6505.6062259452401</v>
      </c>
      <c r="M54" s="78">
        <f>((L54/B54)-1)*100</f>
        <v>4.43894344199387</v>
      </c>
    </row>
    <row r="55" spans="1:13" s="50" customFormat="1" ht="20" customHeight="1">
      <c r="A55" s="80" t="s">
        <v>77</v>
      </c>
      <c r="B55" s="128"/>
      <c r="C55" s="93">
        <v>3238.3436094559002</v>
      </c>
      <c r="D55" s="93">
        <v>3123.55155589167</v>
      </c>
      <c r="E55" s="93">
        <v>3071.2670016652401</v>
      </c>
      <c r="F55" s="93">
        <v>2457.08671796514</v>
      </c>
      <c r="G55" s="93">
        <v>2077.8972791596402</v>
      </c>
      <c r="H55" s="93">
        <v>2051.1006901112501</v>
      </c>
      <c r="I55" s="93">
        <v>1812.7323860046299</v>
      </c>
      <c r="J55" s="93">
        <v>1495.15371652465</v>
      </c>
      <c r="K55" s="93">
        <v>1369.17350966662</v>
      </c>
      <c r="L55" s="93">
        <v>1239.9868440165999</v>
      </c>
      <c r="M55" s="111">
        <f>((L55/B54)-1)*100</f>
        <v>-80.093643640066787</v>
      </c>
    </row>
    <row r="56" spans="1:13" s="50" customFormat="1" ht="20" customHeight="1">
      <c r="A56" s="84" t="s">
        <v>78</v>
      </c>
      <c r="B56" s="130"/>
      <c r="C56" s="95">
        <v>8119.5323146748697</v>
      </c>
      <c r="D56" s="95">
        <v>8529.9995023132396</v>
      </c>
      <c r="E56" s="95">
        <v>9419.4699733893394</v>
      </c>
      <c r="F56" s="95">
        <v>9754.0452647643597</v>
      </c>
      <c r="G56" s="95">
        <v>10000.533295511501</v>
      </c>
      <c r="H56" s="95">
        <v>10492.970910149699</v>
      </c>
      <c r="I56" s="95">
        <v>10867.1575882162</v>
      </c>
      <c r="J56" s="95">
        <v>11100.793529508301</v>
      </c>
      <c r="K56" s="95">
        <v>11427.276527186799</v>
      </c>
      <c r="L56" s="95">
        <v>11771.225607873899</v>
      </c>
      <c r="M56" s="111">
        <f>((L56/B54)-1)*100</f>
        <v>88.971530524054828</v>
      </c>
    </row>
    <row r="57" spans="1:13" s="50" customFormat="1" ht="20" customHeight="1">
      <c r="A57" s="76" t="s">
        <v>101</v>
      </c>
      <c r="B57" s="126">
        <v>627.70000000000005</v>
      </c>
      <c r="C57" s="99">
        <v>1091.6075667170401</v>
      </c>
      <c r="D57" s="99">
        <v>840.16329900732399</v>
      </c>
      <c r="E57" s="99">
        <v>1144.4477567349199</v>
      </c>
      <c r="F57" s="99">
        <v>891.99333464559595</v>
      </c>
      <c r="G57" s="99">
        <v>1250.0179027930601</v>
      </c>
      <c r="H57" s="99">
        <v>962.34963958605795</v>
      </c>
      <c r="I57" s="99">
        <v>1313.4360890303601</v>
      </c>
      <c r="J57" s="99">
        <v>1041.05225520566</v>
      </c>
      <c r="K57" s="99">
        <v>1385.12631989794</v>
      </c>
      <c r="L57" s="99">
        <v>1109.36158785984</v>
      </c>
      <c r="M57" s="78">
        <f>((L57/B57)-1)*100</f>
        <v>76.734361615395883</v>
      </c>
    </row>
    <row r="58" spans="1:13" s="50" customFormat="1" ht="20" customHeight="1">
      <c r="A58" s="80" t="s">
        <v>77</v>
      </c>
      <c r="B58" s="128"/>
      <c r="C58" s="93">
        <v>908.66916128481898</v>
      </c>
      <c r="D58" s="93">
        <v>572.11646743705001</v>
      </c>
      <c r="E58" s="93">
        <v>820.35219863394002</v>
      </c>
      <c r="F58" s="93">
        <v>508.414842089334</v>
      </c>
      <c r="G58" s="93">
        <v>814.74664690441398</v>
      </c>
      <c r="H58" s="93">
        <v>482.80471691329399</v>
      </c>
      <c r="I58" s="93">
        <v>788.67154455584603</v>
      </c>
      <c r="J58" s="93">
        <v>474.28660496720101</v>
      </c>
      <c r="K58" s="93">
        <v>779.73062570824595</v>
      </c>
      <c r="L58" s="93">
        <v>467.56313014179602</v>
      </c>
      <c r="M58" s="111">
        <f>((L58/B57)-1)*100</f>
        <v>-25.511688682205513</v>
      </c>
    </row>
    <row r="59" spans="1:13" s="50" customFormat="1" ht="20" customHeight="1">
      <c r="A59" s="84" t="s">
        <v>78</v>
      </c>
      <c r="B59" s="130"/>
      <c r="C59" s="95">
        <v>1274.54597214927</v>
      </c>
      <c r="D59" s="95">
        <v>1108.2101305776</v>
      </c>
      <c r="E59" s="95">
        <v>1468.5433148359</v>
      </c>
      <c r="F59" s="95">
        <v>1275.5718272018601</v>
      </c>
      <c r="G59" s="95">
        <v>1685.28915868171</v>
      </c>
      <c r="H59" s="95">
        <v>1441.8945622588201</v>
      </c>
      <c r="I59" s="95">
        <v>1838.20063350487</v>
      </c>
      <c r="J59" s="95">
        <v>1607.81790544412</v>
      </c>
      <c r="K59" s="95">
        <v>1990.5220140876299</v>
      </c>
      <c r="L59" s="95">
        <v>1751.1600455778901</v>
      </c>
      <c r="M59" s="111">
        <f>((L59/B57)-1)*100</f>
        <v>178.98041191299825</v>
      </c>
    </row>
    <row r="60" spans="1:13" s="61" customFormat="1" ht="20" customHeight="1">
      <c r="A60" s="180" t="s">
        <v>47</v>
      </c>
      <c r="B60" s="180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</row>
    <row r="61" spans="1:13" s="49" customFormat="1" ht="20" customHeight="1">
      <c r="A61" s="76" t="s">
        <v>65</v>
      </c>
      <c r="B61" s="126">
        <v>3921.6</v>
      </c>
      <c r="C61" s="99">
        <v>3761.8012143201599</v>
      </c>
      <c r="D61" s="99">
        <v>4135.8849299276399</v>
      </c>
      <c r="E61" s="99">
        <v>4453.4438940565897</v>
      </c>
      <c r="F61" s="99">
        <v>4466.6602066026699</v>
      </c>
      <c r="G61" s="99">
        <v>4502.7792323225403</v>
      </c>
      <c r="H61" s="99">
        <v>4706.9638661570598</v>
      </c>
      <c r="I61" s="99">
        <v>4900.3898021442001</v>
      </c>
      <c r="J61" s="99">
        <v>4999.5484289517999</v>
      </c>
      <c r="K61" s="99">
        <v>5102.7600631630303</v>
      </c>
      <c r="L61" s="99">
        <v>5258.3650254589402</v>
      </c>
      <c r="M61" s="78">
        <f>((L61/B61)-1)*100</f>
        <v>34.087235451319373</v>
      </c>
    </row>
    <row r="62" spans="1:13" s="50" customFormat="1" ht="20" customHeight="1">
      <c r="A62" s="80" t="s">
        <v>77</v>
      </c>
      <c r="B62" s="128"/>
      <c r="C62" s="93">
        <v>3206.7396828830001</v>
      </c>
      <c r="D62" s="93">
        <v>3517.4829084231301</v>
      </c>
      <c r="E62" s="93">
        <v>3805.7911728095701</v>
      </c>
      <c r="F62" s="93">
        <v>3805.5241842948299</v>
      </c>
      <c r="G62" s="93">
        <v>3786.4621075762698</v>
      </c>
      <c r="H62" s="93">
        <v>3958.98602186375</v>
      </c>
      <c r="I62" s="93">
        <v>4135.73951245434</v>
      </c>
      <c r="J62" s="93">
        <v>4216.6326146177698</v>
      </c>
      <c r="K62" s="93">
        <v>4292.5625630797704</v>
      </c>
      <c r="L62" s="93">
        <v>4424.93919801011</v>
      </c>
      <c r="M62" s="111">
        <f>((L62/B61)-1)*100</f>
        <v>12.835046868882859</v>
      </c>
    </row>
    <row r="63" spans="1:13" s="50" customFormat="1" ht="20" customHeight="1">
      <c r="A63" s="84" t="s">
        <v>78</v>
      </c>
      <c r="B63" s="130"/>
      <c r="C63" s="95">
        <v>4316.8627457573202</v>
      </c>
      <c r="D63" s="95">
        <v>4754.2869514321501</v>
      </c>
      <c r="E63" s="95">
        <v>5101.0966153036097</v>
      </c>
      <c r="F63" s="95">
        <v>5127.7962289105199</v>
      </c>
      <c r="G63" s="95">
        <v>5219.09635706882</v>
      </c>
      <c r="H63" s="95">
        <v>5454.94171045036</v>
      </c>
      <c r="I63" s="95">
        <v>5665.0400918340501</v>
      </c>
      <c r="J63" s="95">
        <v>5782.46424328584</v>
      </c>
      <c r="K63" s="95">
        <v>5912.9575632463002</v>
      </c>
      <c r="L63" s="95">
        <v>6091.7908529077604</v>
      </c>
      <c r="M63" s="111">
        <f>((L63/B61)-1)*100</f>
        <v>55.339424033755627</v>
      </c>
    </row>
    <row r="64" spans="1:13" s="50" customFormat="1" ht="20" customHeight="1">
      <c r="A64" s="76" t="s">
        <v>39</v>
      </c>
      <c r="B64" s="126">
        <v>10249.5</v>
      </c>
      <c r="C64" s="99">
        <v>10115.935421837001</v>
      </c>
      <c r="D64" s="99">
        <v>10689.736259457401</v>
      </c>
      <c r="E64" s="99">
        <v>10961.376038626</v>
      </c>
      <c r="F64" s="99">
        <v>11355.8608393698</v>
      </c>
      <c r="G64" s="99">
        <v>11698.351701026701</v>
      </c>
      <c r="H64" s="99">
        <v>12062.1293221946</v>
      </c>
      <c r="I64" s="99">
        <v>12416.9494240192</v>
      </c>
      <c r="J64" s="99">
        <v>12775.454358708501</v>
      </c>
      <c r="K64" s="99">
        <v>13132.4148216706</v>
      </c>
      <c r="L64" s="99">
        <v>13490.0127031885</v>
      </c>
      <c r="M64" s="78">
        <f>((L64/B64)-1)*100</f>
        <v>31.616300338440894</v>
      </c>
    </row>
    <row r="65" spans="1:13" s="50" customFormat="1" ht="20" customHeight="1">
      <c r="A65" s="80" t="s">
        <v>77</v>
      </c>
      <c r="B65" s="128"/>
      <c r="C65" s="93">
        <v>9078.4564489741097</v>
      </c>
      <c r="D65" s="93">
        <v>9319.6099759612698</v>
      </c>
      <c r="E65" s="93">
        <v>9237.7331980500694</v>
      </c>
      <c r="F65" s="93">
        <v>9353.4826722706694</v>
      </c>
      <c r="G65" s="93">
        <v>9440.8827102581708</v>
      </c>
      <c r="H65" s="93">
        <v>9577.8627112608301</v>
      </c>
      <c r="I65" s="93">
        <v>9723.4915653552598</v>
      </c>
      <c r="J65" s="93">
        <v>9888.2945768895097</v>
      </c>
      <c r="K65" s="93">
        <v>10063.5507573907</v>
      </c>
      <c r="L65" s="93">
        <v>10249.6789537071</v>
      </c>
      <c r="M65" s="111">
        <f>((L65/B64)-1)*100</f>
        <v>1.7459749948711689E-3</v>
      </c>
    </row>
    <row r="66" spans="1:13" s="50" customFormat="1" ht="20" customHeight="1">
      <c r="A66" s="84" t="s">
        <v>78</v>
      </c>
      <c r="B66" s="130"/>
      <c r="C66" s="95">
        <v>11153.414394699999</v>
      </c>
      <c r="D66" s="95">
        <v>12059.8625429535</v>
      </c>
      <c r="E66" s="95">
        <v>12685.0188792019</v>
      </c>
      <c r="F66" s="95">
        <v>13358.239006468901</v>
      </c>
      <c r="G66" s="95">
        <v>13955.820691795099</v>
      </c>
      <c r="H66" s="95">
        <v>14546.3959331283</v>
      </c>
      <c r="I66" s="95">
        <v>15110.4072826831</v>
      </c>
      <c r="J66" s="95">
        <v>15662.614140527499</v>
      </c>
      <c r="K66" s="95">
        <v>16201.2788859504</v>
      </c>
      <c r="L66" s="95">
        <v>16730.346452669899</v>
      </c>
      <c r="M66" s="111">
        <f>((L66/B64)-1)*100</f>
        <v>63.230854701886919</v>
      </c>
    </row>
    <row r="67" spans="1:13" s="49" customFormat="1" ht="20" customHeight="1">
      <c r="A67" s="76" t="s">
        <v>99</v>
      </c>
      <c r="B67" s="126">
        <v>1630.2</v>
      </c>
      <c r="C67" s="99">
        <v>2294.4576440689898</v>
      </c>
      <c r="D67" s="99">
        <v>1822.82624514743</v>
      </c>
      <c r="E67" s="99">
        <v>2473.2026866265701</v>
      </c>
      <c r="F67" s="99">
        <v>1993.8015455176701</v>
      </c>
      <c r="G67" s="99">
        <v>2639.91402326037</v>
      </c>
      <c r="H67" s="99">
        <v>2158.1725676095498</v>
      </c>
      <c r="I67" s="99">
        <v>2803.0005464760902</v>
      </c>
      <c r="J67" s="99">
        <v>2320.5540841091702</v>
      </c>
      <c r="K67" s="99">
        <v>2964.9951148216701</v>
      </c>
      <c r="L67" s="99">
        <v>2482.33627309652</v>
      </c>
      <c r="M67" s="78">
        <f>((L67/B67)-1)*100</f>
        <v>52.271885234727037</v>
      </c>
    </row>
    <row r="68" spans="1:13" s="50" customFormat="1" ht="20" customHeight="1">
      <c r="A68" s="80" t="s">
        <v>77</v>
      </c>
      <c r="B68" s="128"/>
      <c r="C68" s="93">
        <v>1955.72907017342</v>
      </c>
      <c r="D68" s="93">
        <v>1480.4259060474501</v>
      </c>
      <c r="E68" s="93">
        <v>1993.81358769395</v>
      </c>
      <c r="F68" s="93">
        <v>1510.1002919673599</v>
      </c>
      <c r="G68" s="93">
        <v>2051.5663059174099</v>
      </c>
      <c r="H68" s="93">
        <v>1565.8164184556099</v>
      </c>
      <c r="I68" s="93">
        <v>2122.5747556728602</v>
      </c>
      <c r="J68" s="93">
        <v>1636.5262089241801</v>
      </c>
      <c r="K68" s="93">
        <v>2203.4428135746998</v>
      </c>
      <c r="L68" s="93">
        <v>1717.5275914439901</v>
      </c>
      <c r="M68" s="111">
        <f>((L68/B67)-1)*100</f>
        <v>5.3568636635989542</v>
      </c>
    </row>
    <row r="69" spans="1:13" s="50" customFormat="1" ht="20" customHeight="1">
      <c r="A69" s="84" t="s">
        <v>78</v>
      </c>
      <c r="B69" s="130"/>
      <c r="C69" s="95">
        <v>2633.18621796457</v>
      </c>
      <c r="D69" s="95">
        <v>2165.2265842474098</v>
      </c>
      <c r="E69" s="95">
        <v>2952.5917855592002</v>
      </c>
      <c r="F69" s="95">
        <v>2477.50279906798</v>
      </c>
      <c r="G69" s="95">
        <v>3228.26174060332</v>
      </c>
      <c r="H69" s="95">
        <v>2750.5287167634801</v>
      </c>
      <c r="I69" s="95">
        <v>3483.4263372793098</v>
      </c>
      <c r="J69" s="95">
        <v>3004.5819592941698</v>
      </c>
      <c r="K69" s="95">
        <v>3726.5474160686499</v>
      </c>
      <c r="L69" s="95">
        <v>3247.1449547490502</v>
      </c>
      <c r="M69" s="111">
        <f>((L69/B67)-1)*100</f>
        <v>99.186906805855116</v>
      </c>
    </row>
    <row r="70" spans="1:13" s="50" customFormat="1" ht="20" customHeight="1">
      <c r="A70" s="76" t="s">
        <v>40</v>
      </c>
      <c r="B70" s="126">
        <v>4701.8</v>
      </c>
      <c r="C70" s="99">
        <v>3923.2002038004298</v>
      </c>
      <c r="D70" s="99">
        <v>5058.0829337568002</v>
      </c>
      <c r="E70" s="99">
        <v>4302.1554158119297</v>
      </c>
      <c r="F70" s="99">
        <v>5359.1513073808401</v>
      </c>
      <c r="G70" s="99">
        <v>4559.6097483885796</v>
      </c>
      <c r="H70" s="99">
        <v>5630.6120313349402</v>
      </c>
      <c r="I70" s="99">
        <v>4842.9329729030596</v>
      </c>
      <c r="J70" s="99">
        <v>5908.4683758253996</v>
      </c>
      <c r="K70" s="99">
        <v>5116.1449902883196</v>
      </c>
      <c r="L70" s="99">
        <v>6183.2297614829104</v>
      </c>
      <c r="M70" s="78">
        <f>((L70/B70)-1)*100</f>
        <v>31.507715374599311</v>
      </c>
    </row>
    <row r="71" spans="1:13" s="50" customFormat="1" ht="20" customHeight="1">
      <c r="A71" s="80" t="s">
        <v>77</v>
      </c>
      <c r="B71" s="128"/>
      <c r="C71" s="93">
        <v>3185.9488644694402</v>
      </c>
      <c r="D71" s="93">
        <v>4303.8429765519804</v>
      </c>
      <c r="E71" s="93">
        <v>3134.0223523022601</v>
      </c>
      <c r="F71" s="93">
        <v>4166.0713600070803</v>
      </c>
      <c r="G71" s="93">
        <v>3073.9223769110399</v>
      </c>
      <c r="H71" s="93">
        <v>4127.6448631058201</v>
      </c>
      <c r="I71" s="93">
        <v>3095.4012379982601</v>
      </c>
      <c r="J71" s="93">
        <v>4145.2866114846402</v>
      </c>
      <c r="K71" s="93">
        <v>3140.9473288737599</v>
      </c>
      <c r="L71" s="93">
        <v>4194.4489614903396</v>
      </c>
      <c r="M71" s="111">
        <f>((L71/B70)-1)*100</f>
        <v>-10.790570388141996</v>
      </c>
    </row>
    <row r="72" spans="1:13" s="50" customFormat="1" ht="20" customHeight="1">
      <c r="A72" s="84" t="s">
        <v>78</v>
      </c>
      <c r="B72" s="130"/>
      <c r="C72" s="95">
        <v>4660.4515431314203</v>
      </c>
      <c r="D72" s="95">
        <v>5812.32289096161</v>
      </c>
      <c r="E72" s="95">
        <v>5470.2884793215999</v>
      </c>
      <c r="F72" s="95">
        <v>6552.2312547546098</v>
      </c>
      <c r="G72" s="95">
        <v>6045.2971198661298</v>
      </c>
      <c r="H72" s="95">
        <v>7133.5791995640602</v>
      </c>
      <c r="I72" s="95">
        <v>6590.4647078078497</v>
      </c>
      <c r="J72" s="95">
        <v>7671.6501401661599</v>
      </c>
      <c r="K72" s="95">
        <v>7091.3426517028802</v>
      </c>
      <c r="L72" s="95">
        <v>8172.0105614754902</v>
      </c>
      <c r="M72" s="111">
        <f>((L72/B70)-1)*100</f>
        <v>73.806001137340786</v>
      </c>
    </row>
    <row r="73" spans="1:13" s="50" customFormat="1" ht="20" customHeight="1">
      <c r="A73" s="76" t="s">
        <v>100</v>
      </c>
      <c r="B73" s="126">
        <v>7508.7</v>
      </c>
      <c r="C73" s="99">
        <v>7947.70218197546</v>
      </c>
      <c r="D73" s="99">
        <v>8145.8990939033602</v>
      </c>
      <c r="E73" s="99">
        <v>8507.9789043261499</v>
      </c>
      <c r="F73" s="99">
        <v>8635.8451214858505</v>
      </c>
      <c r="G73" s="99">
        <v>8966.8359950169197</v>
      </c>
      <c r="H73" s="99">
        <v>9097.9397261669801</v>
      </c>
      <c r="I73" s="99">
        <v>9438.1200194274898</v>
      </c>
      <c r="J73" s="99">
        <v>9570.0928215540098</v>
      </c>
      <c r="K73" s="99">
        <v>9906.4732784118005</v>
      </c>
      <c r="L73" s="99">
        <v>10036.39003235</v>
      </c>
      <c r="M73" s="78">
        <f>((L73/B73)-1)*100</f>
        <v>33.66348412308389</v>
      </c>
    </row>
    <row r="74" spans="1:13" s="50" customFormat="1" ht="20" customHeight="1">
      <c r="A74" s="80" t="s">
        <v>77</v>
      </c>
      <c r="B74" s="128"/>
      <c r="C74" s="93">
        <v>6726.7671307423898</v>
      </c>
      <c r="D74" s="93">
        <v>6870.2321080177599</v>
      </c>
      <c r="E74" s="93">
        <v>6626.9571658119603</v>
      </c>
      <c r="F74" s="93">
        <v>6678.4162593667597</v>
      </c>
      <c r="G74" s="93">
        <v>6542.6887562579896</v>
      </c>
      <c r="H74" s="93">
        <v>6621.8686175896</v>
      </c>
      <c r="I74" s="93">
        <v>6585.7707664114296</v>
      </c>
      <c r="J74" s="93">
        <v>6671.2497245746799</v>
      </c>
      <c r="K74" s="93">
        <v>6677.15523972342</v>
      </c>
      <c r="L74" s="93">
        <v>6765.9925447191299</v>
      </c>
      <c r="M74" s="111">
        <f>((L74/B73)-1)*100</f>
        <v>-9.8912921714926725</v>
      </c>
    </row>
    <row r="75" spans="1:13" s="50" customFormat="1" ht="20" customHeight="1">
      <c r="A75" s="84" t="s">
        <v>78</v>
      </c>
      <c r="B75" s="130"/>
      <c r="C75" s="95">
        <v>9168.6372332085302</v>
      </c>
      <c r="D75" s="95">
        <v>9421.5660797889504</v>
      </c>
      <c r="E75" s="95">
        <v>10389.000642840299</v>
      </c>
      <c r="F75" s="95">
        <v>10593.2739836049</v>
      </c>
      <c r="G75" s="95">
        <v>11390.9832337758</v>
      </c>
      <c r="H75" s="95">
        <v>11574.0108347444</v>
      </c>
      <c r="I75" s="95">
        <v>12290.469272443601</v>
      </c>
      <c r="J75" s="95">
        <v>12468.9359185333</v>
      </c>
      <c r="K75" s="95">
        <v>13135.7913171002</v>
      </c>
      <c r="L75" s="95">
        <v>13306.7875199809</v>
      </c>
      <c r="M75" s="111">
        <f>((L75/B73)-1)*100</f>
        <v>77.218260417660872</v>
      </c>
    </row>
    <row r="76" spans="1:13" s="49" customFormat="1" ht="20" customHeight="1">
      <c r="A76" s="76" t="s">
        <v>41</v>
      </c>
      <c r="B76" s="126">
        <v>27968.400000000001</v>
      </c>
      <c r="C76" s="99">
        <v>28835.233350773</v>
      </c>
      <c r="D76" s="99">
        <v>30007.448840272202</v>
      </c>
      <c r="E76" s="99">
        <v>31043.230606802699</v>
      </c>
      <c r="F76" s="99">
        <v>32079.768235130799</v>
      </c>
      <c r="G76" s="99">
        <v>33127.649251774601</v>
      </c>
      <c r="H76" s="99">
        <v>34173.268321586198</v>
      </c>
      <c r="I76" s="99">
        <v>35218.370453128897</v>
      </c>
      <c r="J76" s="99">
        <v>36263.763256282196</v>
      </c>
      <c r="K76" s="99">
        <v>37309.143263098202</v>
      </c>
      <c r="L76" s="99">
        <v>38354.501270647401</v>
      </c>
      <c r="M76" s="78">
        <f>((L76/B76)-1)*100</f>
        <v>37.13512846872684</v>
      </c>
    </row>
    <row r="77" spans="1:13" s="50" customFormat="1" ht="20" customHeight="1">
      <c r="A77" s="80" t="s">
        <v>77</v>
      </c>
      <c r="B77" s="128"/>
      <c r="C77" s="93">
        <v>26490.207619790199</v>
      </c>
      <c r="D77" s="93">
        <v>26646.320178843602</v>
      </c>
      <c r="E77" s="93">
        <v>27027.920596988199</v>
      </c>
      <c r="F77" s="93">
        <v>27486.119774372</v>
      </c>
      <c r="G77" s="93">
        <v>28015.912826221</v>
      </c>
      <c r="H77" s="93">
        <v>28593.354699696501</v>
      </c>
      <c r="I77" s="93">
        <v>29206.6112686622</v>
      </c>
      <c r="J77" s="93">
        <v>29849.020606546099</v>
      </c>
      <c r="K77" s="93">
        <v>30515.306492183299</v>
      </c>
      <c r="L77" s="93">
        <v>31201.639628905199</v>
      </c>
      <c r="M77" s="111">
        <f>((L77/B76)-1)*100</f>
        <v>11.560331048273031</v>
      </c>
    </row>
    <row r="78" spans="1:13" s="50" customFormat="1" ht="20" customHeight="1">
      <c r="A78" s="84" t="s">
        <v>78</v>
      </c>
      <c r="B78" s="130"/>
      <c r="C78" s="95">
        <v>31180.259081755899</v>
      </c>
      <c r="D78" s="95">
        <v>33368.5775017009</v>
      </c>
      <c r="E78" s="95">
        <v>35058.540616617101</v>
      </c>
      <c r="F78" s="95">
        <v>36673.416695889697</v>
      </c>
      <c r="G78" s="95">
        <v>38239.385677328202</v>
      </c>
      <c r="H78" s="95">
        <v>39753.1819434758</v>
      </c>
      <c r="I78" s="95">
        <v>41230.129637595601</v>
      </c>
      <c r="J78" s="95">
        <v>42678.505906018298</v>
      </c>
      <c r="K78" s="95">
        <v>44102.980034013097</v>
      </c>
      <c r="L78" s="95">
        <v>45507.362912389501</v>
      </c>
      <c r="M78" s="111">
        <f>((L78/B76)-1)*100</f>
        <v>62.709925889180276</v>
      </c>
    </row>
    <row r="79" spans="1:13" s="50" customFormat="1" ht="20" customHeight="1">
      <c r="A79" s="76" t="s">
        <v>115</v>
      </c>
      <c r="B79" s="126">
        <v>1194</v>
      </c>
      <c r="C79" s="99">
        <v>1201.71562355127</v>
      </c>
      <c r="D79" s="99">
        <v>1387.63106326037</v>
      </c>
      <c r="E79" s="99">
        <v>1440.5612332901201</v>
      </c>
      <c r="F79" s="99">
        <v>1582.8869826524799</v>
      </c>
      <c r="G79" s="99">
        <v>1613.6742124632999</v>
      </c>
      <c r="H79" s="99">
        <v>1763.21128452124</v>
      </c>
      <c r="I79" s="99">
        <v>1792.94167443015</v>
      </c>
      <c r="J79" s="99">
        <v>1937.0425664279101</v>
      </c>
      <c r="K79" s="99">
        <v>1966.2136475731199</v>
      </c>
      <c r="L79" s="99">
        <v>2110.86488498979</v>
      </c>
      <c r="M79" s="78">
        <f>((L79/B79)-1)*100</f>
        <v>76.789353851741197</v>
      </c>
    </row>
    <row r="80" spans="1:13" s="50" customFormat="1" ht="20" customHeight="1">
      <c r="A80" s="80" t="s">
        <v>77</v>
      </c>
      <c r="B80" s="128"/>
      <c r="C80" s="93">
        <v>1027.5335005197401</v>
      </c>
      <c r="D80" s="93">
        <v>1129.85503674553</v>
      </c>
      <c r="E80" s="93">
        <v>965.12663480134404</v>
      </c>
      <c r="F80" s="93">
        <v>1038.9979591280801</v>
      </c>
      <c r="G80" s="93">
        <v>926.61064687890996</v>
      </c>
      <c r="H80" s="93">
        <v>1014.68342914461</v>
      </c>
      <c r="I80" s="93">
        <v>923.20682467104496</v>
      </c>
      <c r="J80" s="93">
        <v>1015.99515086724</v>
      </c>
      <c r="K80" s="93">
        <v>942.46445989727897</v>
      </c>
      <c r="L80" s="93">
        <v>1041.97249211045</v>
      </c>
      <c r="M80" s="111">
        <f>((L80/B79)-1)*100</f>
        <v>-12.732622101302338</v>
      </c>
    </row>
    <row r="81" spans="1:13" s="50" customFormat="1" ht="20" customHeight="1">
      <c r="A81" s="84" t="s">
        <v>78</v>
      </c>
      <c r="B81" s="130"/>
      <c r="C81" s="95">
        <v>1375.8977465828</v>
      </c>
      <c r="D81" s="95">
        <v>1645.4070897752099</v>
      </c>
      <c r="E81" s="95">
        <v>1915.9958317788901</v>
      </c>
      <c r="F81" s="95">
        <v>2126.77600617689</v>
      </c>
      <c r="G81" s="95">
        <v>2300.73777804769</v>
      </c>
      <c r="H81" s="95">
        <v>2511.7391398978698</v>
      </c>
      <c r="I81" s="95">
        <v>2662.6765241892599</v>
      </c>
      <c r="J81" s="95">
        <v>2858.0899819885699</v>
      </c>
      <c r="K81" s="95">
        <v>2989.9628352489499</v>
      </c>
      <c r="L81" s="95">
        <v>3179.7572778691301</v>
      </c>
      <c r="M81" s="111">
        <f>((L81/B79)-1)*100</f>
        <v>166.31132980478478</v>
      </c>
    </row>
    <row r="82" spans="1:13" s="49" customFormat="1" ht="20" customHeight="1">
      <c r="A82" s="76" t="s">
        <v>42</v>
      </c>
      <c r="B82" s="126">
        <v>17159.900000000001</v>
      </c>
      <c r="C82" s="99">
        <v>17728.897461724398</v>
      </c>
      <c r="D82" s="99">
        <v>17621.1083282781</v>
      </c>
      <c r="E82" s="99">
        <v>19393.9897785022</v>
      </c>
      <c r="F82" s="99">
        <v>18914.328756075301</v>
      </c>
      <c r="G82" s="99">
        <v>20046.804527682601</v>
      </c>
      <c r="H82" s="99">
        <v>20020.898765783899</v>
      </c>
      <c r="I82" s="99">
        <v>21407.268422959602</v>
      </c>
      <c r="J82" s="99">
        <v>21006.468609722699</v>
      </c>
      <c r="K82" s="99">
        <v>22358.264041511899</v>
      </c>
      <c r="L82" s="99">
        <v>22207.830839766699</v>
      </c>
      <c r="M82" s="78">
        <f>((L82/B82)-1)*100</f>
        <v>29.41701781342956</v>
      </c>
    </row>
    <row r="83" spans="1:13" s="50" customFormat="1" ht="20" customHeight="1">
      <c r="A83" s="80" t="s">
        <v>77</v>
      </c>
      <c r="B83" s="128"/>
      <c r="C83" s="93">
        <v>14594.1746587608</v>
      </c>
      <c r="D83" s="93">
        <v>14311.267091613399</v>
      </c>
      <c r="E83" s="93">
        <v>15760.4264563082</v>
      </c>
      <c r="F83" s="93">
        <v>15276.875520460801</v>
      </c>
      <c r="G83" s="93">
        <v>15834.9587866036</v>
      </c>
      <c r="H83" s="93">
        <v>15728.6980547645</v>
      </c>
      <c r="I83" s="93">
        <v>16644.941839901101</v>
      </c>
      <c r="J83" s="93">
        <v>16241.0015762976</v>
      </c>
      <c r="K83" s="93">
        <v>17235.381936151502</v>
      </c>
      <c r="L83" s="93">
        <v>17057.914194758599</v>
      </c>
      <c r="M83" s="111">
        <f>((L83/B82)-1)*100</f>
        <v>-0.59432633780733823</v>
      </c>
    </row>
    <row r="84" spans="1:13" s="50" customFormat="1" ht="20" customHeight="1">
      <c r="A84" s="84" t="s">
        <v>78</v>
      </c>
      <c r="B84" s="130"/>
      <c r="C84" s="95">
        <v>20863.620264688099</v>
      </c>
      <c r="D84" s="95">
        <v>20930.949564942799</v>
      </c>
      <c r="E84" s="95">
        <v>23027.553100696201</v>
      </c>
      <c r="F84" s="95">
        <v>22551.781991689699</v>
      </c>
      <c r="G84" s="95">
        <v>24258.650268761601</v>
      </c>
      <c r="H84" s="95">
        <v>24313.0994768034</v>
      </c>
      <c r="I84" s="95">
        <v>26169.595006018</v>
      </c>
      <c r="J84" s="95">
        <v>25771.935643147899</v>
      </c>
      <c r="K84" s="95">
        <v>27481.146146872299</v>
      </c>
      <c r="L84" s="95">
        <v>27357.7474847749</v>
      </c>
      <c r="M84" s="111">
        <f>((L84/B82)-1)*100</f>
        <v>59.428361964667033</v>
      </c>
    </row>
    <row r="85" spans="1:13" s="50" customFormat="1" ht="20" customHeight="1">
      <c r="A85" s="76" t="s">
        <v>114</v>
      </c>
      <c r="B85" s="126">
        <v>776.4</v>
      </c>
      <c r="C85" s="99">
        <v>833.87702489195794</v>
      </c>
      <c r="D85" s="99">
        <v>883.90209453700902</v>
      </c>
      <c r="E85" s="99">
        <v>934.90229581054405</v>
      </c>
      <c r="F85" s="99">
        <v>984.93099504674797</v>
      </c>
      <c r="G85" s="99">
        <v>1034.95775494397</v>
      </c>
      <c r="H85" s="99">
        <v>1084.84664143129</v>
      </c>
      <c r="I85" s="99">
        <v>1134.7153780567201</v>
      </c>
      <c r="J85" s="99">
        <v>1184.56168295873</v>
      </c>
      <c r="K85" s="99">
        <v>1234.4019003820599</v>
      </c>
      <c r="L85" s="99">
        <v>1284.23806325738</v>
      </c>
      <c r="M85" s="78">
        <f>((L85/B85)-1)*100</f>
        <v>65.40933323768418</v>
      </c>
    </row>
    <row r="86" spans="1:13" s="50" customFormat="1" ht="20" customHeight="1">
      <c r="A86" s="80" t="s">
        <v>77</v>
      </c>
      <c r="B86" s="128"/>
      <c r="C86" s="93">
        <v>771.89875800415598</v>
      </c>
      <c r="D86" s="93">
        <v>789.54020530852597</v>
      </c>
      <c r="E86" s="93">
        <v>810.37722331381201</v>
      </c>
      <c r="F86" s="93">
        <v>834.70856392241899</v>
      </c>
      <c r="G86" s="93">
        <v>861.93179023021901</v>
      </c>
      <c r="H86" s="93">
        <v>891.39805044221703</v>
      </c>
      <c r="I86" s="93">
        <v>922.65858209952796</v>
      </c>
      <c r="J86" s="93">
        <v>955.34813272117901</v>
      </c>
      <c r="K86" s="93">
        <v>989.20410657791501</v>
      </c>
      <c r="L86" s="93">
        <v>1024.02584742365</v>
      </c>
      <c r="M86" s="111">
        <f>((L86/B85)-1)*100</f>
        <v>31.89410708702345</v>
      </c>
    </row>
    <row r="87" spans="1:13" s="50" customFormat="1" ht="20" customHeight="1">
      <c r="A87" s="84" t="s">
        <v>78</v>
      </c>
      <c r="B87" s="130"/>
      <c r="C87" s="95">
        <v>895.85529177976105</v>
      </c>
      <c r="D87" s="95">
        <v>978.26398376549196</v>
      </c>
      <c r="E87" s="95">
        <v>1059.4273683072799</v>
      </c>
      <c r="F87" s="95">
        <v>1135.1534261710799</v>
      </c>
      <c r="G87" s="95">
        <v>1207.98371965772</v>
      </c>
      <c r="H87" s="95">
        <v>1278.29523242036</v>
      </c>
      <c r="I87" s="95">
        <v>1346.7721740139</v>
      </c>
      <c r="J87" s="95">
        <v>1413.7752331962799</v>
      </c>
      <c r="K87" s="95">
        <v>1479.5996941861999</v>
      </c>
      <c r="L87" s="95">
        <v>1544.4502790911099</v>
      </c>
      <c r="M87" s="111">
        <f>((L87/B85)-1)*100</f>
        <v>98.924559388344917</v>
      </c>
    </row>
    <row r="88" spans="1:13" s="49" customFormat="1" ht="20" customHeight="1">
      <c r="A88" s="76" t="s">
        <v>38</v>
      </c>
      <c r="B88" s="126">
        <v>15601.3</v>
      </c>
      <c r="C88" s="99">
        <v>15277.858201233599</v>
      </c>
      <c r="D88" s="99">
        <v>15728.6399087098</v>
      </c>
      <c r="E88" s="99">
        <v>16163.3763367026</v>
      </c>
      <c r="F88" s="99">
        <v>16598.112764695401</v>
      </c>
      <c r="G88" s="99">
        <v>17032.8491926881</v>
      </c>
      <c r="H88" s="99">
        <v>17467.5856206809</v>
      </c>
      <c r="I88" s="99">
        <v>17902.322048673701</v>
      </c>
      <c r="J88" s="99">
        <v>18337.0584766664</v>
      </c>
      <c r="K88" s="99">
        <v>18771.7949046592</v>
      </c>
      <c r="L88" s="99">
        <v>19206.531332652001</v>
      </c>
      <c r="M88" s="78">
        <f>((L88/B88)-1)*100</f>
        <v>23.108531549627287</v>
      </c>
    </row>
    <row r="89" spans="1:13" s="50" customFormat="1" ht="20" customHeight="1">
      <c r="A89" s="80" t="s">
        <v>77</v>
      </c>
      <c r="B89" s="128"/>
      <c r="C89" s="93">
        <v>9912.7313377294195</v>
      </c>
      <c r="D89" s="93">
        <v>8141.2047344899402</v>
      </c>
      <c r="E89" s="93">
        <v>7574.7820633956499</v>
      </c>
      <c r="F89" s="93">
        <v>7113.4551187930902</v>
      </c>
      <c r="G89" s="93">
        <v>6729.7666574240302</v>
      </c>
      <c r="H89" s="93">
        <v>6406.4695469315702</v>
      </c>
      <c r="I89" s="93">
        <v>6131.8901166905698</v>
      </c>
      <c r="J89" s="93">
        <v>5897.69165459953</v>
      </c>
      <c r="K89" s="93">
        <v>5697.6744370166198</v>
      </c>
      <c r="L89" s="93">
        <v>5527.0794039041602</v>
      </c>
      <c r="M89" s="111">
        <f>((L89/B88)-1)*100</f>
        <v>-64.572956074787612</v>
      </c>
    </row>
    <row r="90" spans="1:13" s="50" customFormat="1" ht="20" customHeight="1">
      <c r="A90" s="84" t="s">
        <v>78</v>
      </c>
      <c r="B90" s="130"/>
      <c r="C90" s="95">
        <v>20642.985064737899</v>
      </c>
      <c r="D90" s="95">
        <v>23316.075082929699</v>
      </c>
      <c r="E90" s="95">
        <v>24751.970610009499</v>
      </c>
      <c r="F90" s="95">
        <v>26082.770410597601</v>
      </c>
      <c r="G90" s="95">
        <v>27335.9317279522</v>
      </c>
      <c r="H90" s="95">
        <v>28528.701694430201</v>
      </c>
      <c r="I90" s="95">
        <v>29672.753980656798</v>
      </c>
      <c r="J90" s="95">
        <v>30776.4252987334</v>
      </c>
      <c r="K90" s="95">
        <v>31845.915372301799</v>
      </c>
      <c r="L90" s="95">
        <v>32885.983261399801</v>
      </c>
      <c r="M90" s="111">
        <f>((L90/B88)-1)*100</f>
        <v>110.7900191740419</v>
      </c>
    </row>
    <row r="91" spans="1:13" s="49" customFormat="1" ht="20" customHeight="1">
      <c r="A91" s="76" t="s">
        <v>101</v>
      </c>
      <c r="B91" s="126">
        <v>1808.8</v>
      </c>
      <c r="C91" s="99">
        <v>2548.5482478805102</v>
      </c>
      <c r="D91" s="99">
        <v>2755.1429943482199</v>
      </c>
      <c r="E91" s="99">
        <v>2943.5198246125701</v>
      </c>
      <c r="F91" s="99">
        <v>3107.1717227419899</v>
      </c>
      <c r="G91" s="99">
        <v>3273.09952984147</v>
      </c>
      <c r="H91" s="99">
        <v>3444.4539462722601</v>
      </c>
      <c r="I91" s="99">
        <v>3615.6765984072399</v>
      </c>
      <c r="J91" s="99">
        <v>3785.7322186688598</v>
      </c>
      <c r="K91" s="99">
        <v>3955.7398194247698</v>
      </c>
      <c r="L91" s="99">
        <v>4125.9934167137499</v>
      </c>
      <c r="M91" s="78">
        <f>((L91/B91)-1)*100</f>
        <v>128.10666832782783</v>
      </c>
    </row>
    <row r="92" spans="1:13" s="50" customFormat="1" ht="20" customHeight="1">
      <c r="A92" s="80" t="s">
        <v>77</v>
      </c>
      <c r="B92" s="128"/>
      <c r="C92" s="93">
        <v>2009.4757342863099</v>
      </c>
      <c r="D92" s="93">
        <v>2093.01186845662</v>
      </c>
      <c r="E92" s="93">
        <v>2195.64844043526</v>
      </c>
      <c r="F92" s="93">
        <v>2278.9591163742498</v>
      </c>
      <c r="G92" s="93">
        <v>2368.4695880952199</v>
      </c>
      <c r="H92" s="93">
        <v>2469.8284435269902</v>
      </c>
      <c r="I92" s="93">
        <v>2576.3864892271599</v>
      </c>
      <c r="J92" s="93">
        <v>2685.5259137543899</v>
      </c>
      <c r="K92" s="93">
        <v>2797.69428341705</v>
      </c>
      <c r="L92" s="93">
        <v>2912.8643854732099</v>
      </c>
      <c r="M92" s="111">
        <f>((L92/B91)-1)*100</f>
        <v>61.038499860305741</v>
      </c>
    </row>
    <row r="93" spans="1:13" s="51" customFormat="1" ht="20" customHeight="1">
      <c r="A93" s="84" t="s">
        <v>78</v>
      </c>
      <c r="B93" s="130"/>
      <c r="C93" s="95">
        <v>3087.62076147472</v>
      </c>
      <c r="D93" s="95">
        <v>3417.2741202398201</v>
      </c>
      <c r="E93" s="95">
        <v>3691.3912087898798</v>
      </c>
      <c r="F93" s="95">
        <v>3935.3843291097301</v>
      </c>
      <c r="G93" s="95">
        <v>4177.7294715877097</v>
      </c>
      <c r="H93" s="95">
        <v>4419.0794490175404</v>
      </c>
      <c r="I93" s="95">
        <v>4654.9667075873303</v>
      </c>
      <c r="J93" s="95">
        <v>4885.9385235833297</v>
      </c>
      <c r="K93" s="95">
        <v>5113.7853554324902</v>
      </c>
      <c r="L93" s="95">
        <v>5339.1224479542998</v>
      </c>
      <c r="M93" s="111">
        <f>((L93/B91)-1)*100</f>
        <v>195.17483679535053</v>
      </c>
    </row>
    <row r="94" spans="1:13" s="62" customFormat="1" ht="20" customHeight="1">
      <c r="A94" s="180" t="s">
        <v>48</v>
      </c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</row>
    <row r="95" spans="1:13" s="51" customFormat="1" ht="20" customHeight="1">
      <c r="A95" s="76" t="s">
        <v>42</v>
      </c>
      <c r="B95" s="126">
        <v>3357.8</v>
      </c>
      <c r="C95" s="99">
        <v>3606.2377687969902</v>
      </c>
      <c r="D95" s="99">
        <v>2887.7374540338401</v>
      </c>
      <c r="E95" s="99">
        <v>3207.7599239207898</v>
      </c>
      <c r="F95" s="99">
        <v>3230.3604788226698</v>
      </c>
      <c r="G95" s="99">
        <v>3674.2511961356699</v>
      </c>
      <c r="H95" s="99">
        <v>3665.6626492107898</v>
      </c>
      <c r="I95" s="99">
        <v>3786.6593663261201</v>
      </c>
      <c r="J95" s="99">
        <v>3724.1020338471899</v>
      </c>
      <c r="K95" s="99">
        <v>3858.68768907289</v>
      </c>
      <c r="L95" s="99">
        <v>3936.8136827527501</v>
      </c>
      <c r="M95" s="78">
        <f>((L95/B95)-1)*100</f>
        <v>17.243840691903923</v>
      </c>
    </row>
    <row r="96" spans="1:13" s="51" customFormat="1" ht="20" customHeight="1">
      <c r="A96" s="80" t="s">
        <v>77</v>
      </c>
      <c r="B96" s="128"/>
      <c r="C96" s="93">
        <v>1898.14711466788</v>
      </c>
      <c r="D96" s="93">
        <v>472.132485201718</v>
      </c>
      <c r="E96" s="93">
        <v>249.260127035604</v>
      </c>
      <c r="F96" s="93">
        <v>118.802453092482</v>
      </c>
      <c r="G96" s="93">
        <v>416.81882587803</v>
      </c>
      <c r="H96" s="93">
        <v>268.614232405606</v>
      </c>
      <c r="I96" s="93">
        <v>153.58631163032999</v>
      </c>
      <c r="J96" s="93">
        <v>-130.57067539734001</v>
      </c>
      <c r="K96" s="93">
        <v>-205.51992988958</v>
      </c>
      <c r="L96" s="93">
        <v>-286.10798583410298</v>
      </c>
      <c r="M96" s="111">
        <f>((L96/B95)-1)*100</f>
        <v>-108.52069765424095</v>
      </c>
    </row>
    <row r="97" spans="1:24" s="52" customFormat="1" ht="20" customHeight="1">
      <c r="A97" s="84" t="s">
        <v>78</v>
      </c>
      <c r="B97" s="130"/>
      <c r="C97" s="95">
        <v>5314.3284229261099</v>
      </c>
      <c r="D97" s="95">
        <v>5303.3424228659696</v>
      </c>
      <c r="E97" s="95">
        <v>6166.2597208059697</v>
      </c>
      <c r="F97" s="95">
        <v>6341.9185045528702</v>
      </c>
      <c r="G97" s="95">
        <v>6931.6835663932998</v>
      </c>
      <c r="H97" s="95">
        <v>7062.7110660159697</v>
      </c>
      <c r="I97" s="95">
        <v>7419.7324210219103</v>
      </c>
      <c r="J97" s="95">
        <v>7578.7747430917298</v>
      </c>
      <c r="K97" s="95">
        <v>7922.8953080353604</v>
      </c>
      <c r="L97" s="95">
        <v>8159.7353513396101</v>
      </c>
      <c r="M97" s="111">
        <f>((L97/B95)-1)*100</f>
        <v>143.00837903804901</v>
      </c>
    </row>
    <row r="98" spans="1:24" s="51" customFormat="1" ht="20" customHeight="1">
      <c r="A98" s="76" t="s">
        <v>38</v>
      </c>
      <c r="B98" s="126">
        <v>1464.2</v>
      </c>
      <c r="C98" s="99">
        <v>1596.9538035896301</v>
      </c>
      <c r="D98" s="99">
        <v>1619.0260056519601</v>
      </c>
      <c r="E98" s="99">
        <v>1677.31909583642</v>
      </c>
      <c r="F98" s="99">
        <v>1731.5956746520501</v>
      </c>
      <c r="G98" s="99">
        <v>1791.0910191282201</v>
      </c>
      <c r="H98" s="99">
        <v>1847.8306094060499</v>
      </c>
      <c r="I98" s="99">
        <v>1904.4087196637499</v>
      </c>
      <c r="J98" s="99">
        <v>1960.8758332647701</v>
      </c>
      <c r="K98" s="99">
        <v>2017.5955126716201</v>
      </c>
      <c r="L98" s="99">
        <v>2074.3317750135702</v>
      </c>
      <c r="M98" s="78">
        <f>((L98/B98)-1)*100</f>
        <v>41.669975072638323</v>
      </c>
    </row>
    <row r="99" spans="1:24" s="51" customFormat="1" ht="20" customHeight="1">
      <c r="A99" s="80" t="s">
        <v>77</v>
      </c>
      <c r="B99" s="128"/>
      <c r="C99" s="93">
        <v>307.87190156074701</v>
      </c>
      <c r="D99" s="93">
        <v>123.993558164711</v>
      </c>
      <c r="E99" s="93" t="s">
        <v>123</v>
      </c>
      <c r="F99" s="93" t="s">
        <v>123</v>
      </c>
      <c r="G99" s="93" t="s">
        <v>123</v>
      </c>
      <c r="H99" s="93" t="s">
        <v>123</v>
      </c>
      <c r="I99" s="93" t="s">
        <v>123</v>
      </c>
      <c r="J99" s="93" t="s">
        <v>123</v>
      </c>
      <c r="K99" s="93" t="s">
        <v>123</v>
      </c>
      <c r="L99" s="93" t="s">
        <v>123</v>
      </c>
      <c r="M99" s="111" t="s">
        <v>123</v>
      </c>
    </row>
    <row r="100" spans="1:24" s="52" customFormat="1" ht="20" customHeight="1">
      <c r="A100" s="84" t="s">
        <v>78</v>
      </c>
      <c r="B100" s="130"/>
      <c r="C100" s="95">
        <v>2886.0357056185098</v>
      </c>
      <c r="D100" s="95">
        <v>3114.0584531392101</v>
      </c>
      <c r="E100" s="95">
        <v>3441.6467860805401</v>
      </c>
      <c r="F100" s="95">
        <v>3704.92850055606</v>
      </c>
      <c r="G100" s="95">
        <v>3963.9007691000302</v>
      </c>
      <c r="H100" s="95">
        <v>4199.5026020793102</v>
      </c>
      <c r="I100" s="95">
        <v>4422.9288011941599</v>
      </c>
      <c r="J100" s="95">
        <v>4635.4974481571699</v>
      </c>
      <c r="K100" s="95">
        <v>4839.9041196936296</v>
      </c>
      <c r="L100" s="95">
        <v>5036.95747259154</v>
      </c>
      <c r="M100" s="111">
        <f>((L100/B98)-1)*100</f>
        <v>244.00747661463868</v>
      </c>
    </row>
    <row r="101" spans="1:24" s="63" customFormat="1" ht="20" customHeight="1">
      <c r="A101" s="180" t="s">
        <v>66</v>
      </c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</row>
    <row r="102" spans="1:24" s="51" customFormat="1" ht="20" customHeight="1">
      <c r="A102" s="76" t="s">
        <v>118</v>
      </c>
      <c r="B102" s="126">
        <v>236.76499999999999</v>
      </c>
      <c r="C102" s="99">
        <v>256.55900977802099</v>
      </c>
      <c r="D102" s="99">
        <v>274.232278949668</v>
      </c>
      <c r="E102" s="99">
        <v>282.76901190987201</v>
      </c>
      <c r="F102" s="99">
        <v>292.55024409988602</v>
      </c>
      <c r="G102" s="99">
        <v>299.14035147531598</v>
      </c>
      <c r="H102" s="99">
        <v>305.79815287991198</v>
      </c>
      <c r="I102" s="99">
        <v>318.869229421444</v>
      </c>
      <c r="J102" s="99">
        <v>331.308930436048</v>
      </c>
      <c r="K102" s="99">
        <v>341.02058289380301</v>
      </c>
      <c r="L102" s="99">
        <v>351.11699986485303</v>
      </c>
      <c r="M102" s="78">
        <f>((L102/B102)-1)*100</f>
        <v>48.297679076237209</v>
      </c>
    </row>
    <row r="103" spans="1:24" s="51" customFormat="1" ht="20" customHeight="1">
      <c r="A103" s="80" t="s">
        <v>77</v>
      </c>
      <c r="B103" s="128"/>
      <c r="C103" s="93">
        <v>228.13115562660099</v>
      </c>
      <c r="D103" s="93">
        <v>234.029222059566</v>
      </c>
      <c r="E103" s="93">
        <v>241.42009166087499</v>
      </c>
      <c r="F103" s="93">
        <v>250.08636970991699</v>
      </c>
      <c r="G103" s="93">
        <v>255.805152030111</v>
      </c>
      <c r="H103" s="93">
        <v>261.60880581860903</v>
      </c>
      <c r="I103" s="93">
        <v>271.09220247401697</v>
      </c>
      <c r="J103" s="93">
        <v>280.19542718919598</v>
      </c>
      <c r="K103" s="93">
        <v>288.43294836199698</v>
      </c>
      <c r="L103" s="93">
        <v>297.095444934108</v>
      </c>
      <c r="M103" s="111">
        <f>((L103/B102)-1)*100</f>
        <v>25.481150057697732</v>
      </c>
    </row>
    <row r="104" spans="1:24" s="51" customFormat="1" ht="20" customHeight="1">
      <c r="A104" s="84" t="s">
        <v>78</v>
      </c>
      <c r="B104" s="130"/>
      <c r="C104" s="95">
        <v>284.98686392944001</v>
      </c>
      <c r="D104" s="95">
        <v>314.43533583977</v>
      </c>
      <c r="E104" s="95">
        <v>324.11793215887002</v>
      </c>
      <c r="F104" s="95">
        <v>335.01411848985498</v>
      </c>
      <c r="G104" s="95">
        <v>342.47555092052102</v>
      </c>
      <c r="H104" s="95">
        <v>349.98749994121403</v>
      </c>
      <c r="I104" s="95">
        <v>366.64625636887098</v>
      </c>
      <c r="J104" s="95">
        <v>382.42243368290099</v>
      </c>
      <c r="K104" s="95">
        <v>393.60821742560802</v>
      </c>
      <c r="L104" s="95">
        <v>405.13855479559902</v>
      </c>
      <c r="M104" s="111">
        <f>((L104/B102)-1)*100</f>
        <v>71.114208094777112</v>
      </c>
    </row>
    <row r="105" spans="1:24" s="51" customFormat="1" ht="20" customHeight="1">
      <c r="A105" s="76" t="s">
        <v>38</v>
      </c>
      <c r="B105" s="126">
        <v>409.29700000000003</v>
      </c>
      <c r="C105" s="99">
        <v>541.40759214176603</v>
      </c>
      <c r="D105" s="99">
        <v>491.73562086064402</v>
      </c>
      <c r="E105" s="99">
        <v>499.95336520334598</v>
      </c>
      <c r="F105" s="99">
        <v>491.36156348928898</v>
      </c>
      <c r="G105" s="99">
        <v>488.59365742469402</v>
      </c>
      <c r="H105" s="99">
        <v>484.41800285449398</v>
      </c>
      <c r="I105" s="99">
        <v>480.91340097853498</v>
      </c>
      <c r="J105" s="99">
        <v>477.34599431711899</v>
      </c>
      <c r="K105" s="99">
        <v>473.88578060000901</v>
      </c>
      <c r="L105" s="99">
        <v>470.44598106375201</v>
      </c>
      <c r="M105" s="78">
        <f>((L105/B105)-1)*100</f>
        <v>14.940002263332497</v>
      </c>
    </row>
    <row r="106" spans="1:24" s="51" customFormat="1" ht="20" customHeight="1">
      <c r="A106" s="80" t="s">
        <v>77</v>
      </c>
      <c r="B106" s="128"/>
      <c r="C106" s="93">
        <v>279.93783565513098</v>
      </c>
      <c r="D106" s="93">
        <v>170.807643686972</v>
      </c>
      <c r="E106" s="93">
        <v>114.912797703473</v>
      </c>
      <c r="F106" s="93">
        <v>54.175950634297998</v>
      </c>
      <c r="G106" s="93">
        <v>3.4039932229135799</v>
      </c>
      <c r="H106" s="93" t="s">
        <v>123</v>
      </c>
      <c r="I106" s="93" t="s">
        <v>123</v>
      </c>
      <c r="J106" s="93" t="s">
        <v>123</v>
      </c>
      <c r="K106" s="93" t="s">
        <v>123</v>
      </c>
      <c r="L106" s="93" t="s">
        <v>123</v>
      </c>
      <c r="M106" s="111" t="s">
        <v>123</v>
      </c>
    </row>
    <row r="107" spans="1:24" s="51" customFormat="1" ht="20" customHeight="1">
      <c r="A107" s="84" t="s">
        <v>78</v>
      </c>
      <c r="B107" s="130"/>
      <c r="C107" s="95">
        <v>802.8773486284</v>
      </c>
      <c r="D107" s="95">
        <v>812.66359803431499</v>
      </c>
      <c r="E107" s="95">
        <v>884.993932703219</v>
      </c>
      <c r="F107" s="95">
        <v>928.54717634428005</v>
      </c>
      <c r="G107" s="95">
        <v>973.78332162647405</v>
      </c>
      <c r="H107" s="95">
        <v>1013.26670606448</v>
      </c>
      <c r="I107" s="95">
        <v>1050.31824881906</v>
      </c>
      <c r="J107" s="95">
        <v>1084.6719743158901</v>
      </c>
      <c r="K107" s="95">
        <v>1116.9595498675901</v>
      </c>
      <c r="L107" s="95">
        <v>1147.4108870354801</v>
      </c>
      <c r="M107" s="111">
        <f>((L107/B105)-1)*100</f>
        <v>180.336989285404</v>
      </c>
    </row>
    <row r="108" spans="1:24" s="51" customFormat="1" ht="19">
      <c r="A108" s="179" t="s">
        <v>133</v>
      </c>
      <c r="B108" s="179"/>
      <c r="C108" s="179"/>
      <c r="D108" s="179"/>
      <c r="E108" s="112"/>
      <c r="F108" s="112"/>
      <c r="G108" s="112"/>
      <c r="H108" s="112"/>
      <c r="I108" s="112"/>
      <c r="J108" s="112"/>
      <c r="K108" s="112"/>
      <c r="L108" s="112"/>
      <c r="M108" s="113"/>
    </row>
    <row r="109" spans="1:24" s="53" customFormat="1" ht="17.25" customHeight="1">
      <c r="A109" s="114"/>
      <c r="B109" s="112"/>
      <c r="C109" s="112"/>
      <c r="D109" s="112"/>
      <c r="E109" s="112"/>
      <c r="F109" s="112"/>
      <c r="G109" s="112"/>
      <c r="H109" s="112"/>
      <c r="I109" s="112"/>
      <c r="J109" s="112"/>
      <c r="K109" s="112"/>
      <c r="L109" s="112"/>
      <c r="M109" s="115"/>
    </row>
    <row r="110" spans="1:24" s="54" customFormat="1" ht="13.5" customHeight="1">
      <c r="A110" s="182" t="s">
        <v>90</v>
      </c>
      <c r="B110" s="182"/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  <c r="M110" s="182"/>
    </row>
    <row r="111" spans="1:24" s="54" customFormat="1" ht="13.5" customHeight="1">
      <c r="A111" s="183" t="s">
        <v>111</v>
      </c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</row>
    <row r="112" spans="1:24" s="57" customFormat="1" ht="13.5" customHeight="1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7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6"/>
    </row>
    <row r="113" spans="1:13" s="59" customFormat="1" ht="57">
      <c r="A113" s="118" t="s">
        <v>89</v>
      </c>
      <c r="B113" s="74" t="s">
        <v>2</v>
      </c>
      <c r="C113" s="74" t="s">
        <v>3</v>
      </c>
      <c r="D113" s="74" t="s">
        <v>4</v>
      </c>
      <c r="E113" s="74" t="s">
        <v>5</v>
      </c>
      <c r="F113" s="74" t="s">
        <v>15</v>
      </c>
      <c r="G113" s="74" t="s">
        <v>21</v>
      </c>
      <c r="H113" s="74" t="s">
        <v>59</v>
      </c>
      <c r="I113" s="74" t="s">
        <v>75</v>
      </c>
      <c r="J113" s="74" t="s">
        <v>83</v>
      </c>
      <c r="K113" s="74" t="s">
        <v>102</v>
      </c>
      <c r="L113" s="74" t="s">
        <v>112</v>
      </c>
      <c r="M113" s="75" t="s">
        <v>113</v>
      </c>
    </row>
    <row r="114" spans="1:13" s="59" customFormat="1" ht="20" customHeight="1">
      <c r="A114" s="178" t="s">
        <v>103</v>
      </c>
      <c r="B114" s="178"/>
      <c r="C114" s="178"/>
      <c r="D114" s="178"/>
      <c r="E114" s="178"/>
      <c r="F114" s="178"/>
      <c r="G114" s="178"/>
      <c r="H114" s="178"/>
      <c r="I114" s="178"/>
      <c r="J114" s="178"/>
      <c r="K114" s="178"/>
      <c r="L114" s="178"/>
      <c r="M114" s="178"/>
    </row>
    <row r="115" spans="1:13" s="49" customFormat="1" ht="20" customHeight="1">
      <c r="A115" s="76" t="s">
        <v>38</v>
      </c>
      <c r="B115" s="126">
        <v>1076</v>
      </c>
      <c r="C115" s="99">
        <v>1134.91141497896</v>
      </c>
      <c r="D115" s="99">
        <v>1112.9695699026399</v>
      </c>
      <c r="E115" s="99">
        <v>1130.11266354695</v>
      </c>
      <c r="F115" s="99">
        <v>1128.7764956755</v>
      </c>
      <c r="G115" s="99">
        <v>1136.1658255463001</v>
      </c>
      <c r="H115" s="99">
        <v>1139.43549210679</v>
      </c>
      <c r="I115" s="99">
        <v>1144.65021057376</v>
      </c>
      <c r="J115" s="99">
        <v>1148.9465952913599</v>
      </c>
      <c r="K115" s="99">
        <v>1153.67656065438</v>
      </c>
      <c r="L115" s="99">
        <v>1158.2018159367601</v>
      </c>
      <c r="M115" s="78">
        <f>((L115/B115)-1)*100</f>
        <v>7.6395739718178479</v>
      </c>
    </row>
    <row r="116" spans="1:13" s="50" customFormat="1" ht="20" customHeight="1">
      <c r="A116" s="80" t="s">
        <v>77</v>
      </c>
      <c r="B116" s="128"/>
      <c r="C116" s="93">
        <v>1028.9576422167099</v>
      </c>
      <c r="D116" s="93">
        <v>929.72043366760897</v>
      </c>
      <c r="E116" s="93">
        <v>910.34488218369995</v>
      </c>
      <c r="F116" s="93">
        <v>871.48357611929805</v>
      </c>
      <c r="G116" s="93">
        <v>848.94096080170596</v>
      </c>
      <c r="H116" s="93">
        <v>823.94947482023099</v>
      </c>
      <c r="I116" s="93">
        <v>803.75015260020996</v>
      </c>
      <c r="J116" s="93">
        <v>784.17364199930205</v>
      </c>
      <c r="K116" s="93">
        <v>766.60085712982402</v>
      </c>
      <c r="L116" s="93">
        <v>749.99507531167501</v>
      </c>
      <c r="M116" s="111">
        <f>((L116/B115)-1)*100</f>
        <v>-30.297855454305299</v>
      </c>
    </row>
    <row r="117" spans="1:13" s="50" customFormat="1" ht="20" customHeight="1">
      <c r="A117" s="84" t="s">
        <v>78</v>
      </c>
      <c r="B117" s="130"/>
      <c r="C117" s="95">
        <v>1240.8651877412001</v>
      </c>
      <c r="D117" s="95">
        <v>1296.2187061376701</v>
      </c>
      <c r="E117" s="95">
        <v>1349.8804449102099</v>
      </c>
      <c r="F117" s="95">
        <v>1386.0694152317001</v>
      </c>
      <c r="G117" s="95">
        <v>1423.39069029089</v>
      </c>
      <c r="H117" s="95">
        <v>1454.9215093933501</v>
      </c>
      <c r="I117" s="95">
        <v>1485.5502685473</v>
      </c>
      <c r="J117" s="95">
        <v>1513.71954858341</v>
      </c>
      <c r="K117" s="95">
        <v>1540.7522641789501</v>
      </c>
      <c r="L117" s="95">
        <v>1566.40855656184</v>
      </c>
      <c r="M117" s="111">
        <f>((L117/B115)-1)*100</f>
        <v>45.57700339794053</v>
      </c>
    </row>
    <row r="118" spans="1:13" s="60" customFormat="1" ht="20" customHeight="1">
      <c r="A118" s="180" t="s">
        <v>104</v>
      </c>
      <c r="B118" s="180"/>
      <c r="C118" s="180"/>
      <c r="D118" s="180"/>
      <c r="E118" s="180"/>
      <c r="F118" s="180"/>
      <c r="G118" s="180"/>
      <c r="H118" s="180"/>
      <c r="I118" s="180"/>
      <c r="J118" s="180"/>
      <c r="K118" s="180"/>
      <c r="L118" s="180"/>
      <c r="M118" s="180"/>
    </row>
    <row r="119" spans="1:13" s="50" customFormat="1" ht="20" customHeight="1">
      <c r="A119" s="76" t="s">
        <v>39</v>
      </c>
      <c r="B119" s="110">
        <v>842.22900000000004</v>
      </c>
      <c r="C119" s="78">
        <v>845.85582718386104</v>
      </c>
      <c r="D119" s="78">
        <v>868.71112736555597</v>
      </c>
      <c r="E119" s="78">
        <v>898.39661243199703</v>
      </c>
      <c r="F119" s="78">
        <v>930.54063538256798</v>
      </c>
      <c r="G119" s="78">
        <v>963.570223093913</v>
      </c>
      <c r="H119" s="78">
        <v>996.91880380693203</v>
      </c>
      <c r="I119" s="78">
        <v>1030.38229059684</v>
      </c>
      <c r="J119" s="78">
        <v>1063.8871682894701</v>
      </c>
      <c r="K119" s="78">
        <v>1097.40695560992</v>
      </c>
      <c r="L119" s="78">
        <v>1130.93211360333</v>
      </c>
      <c r="M119" s="78">
        <f>((L119/B119)-1)*100</f>
        <v>34.278457949480476</v>
      </c>
    </row>
    <row r="120" spans="1:13" s="50" customFormat="1" ht="20" customHeight="1">
      <c r="A120" s="80" t="s">
        <v>77</v>
      </c>
      <c r="B120" s="81"/>
      <c r="C120" s="82">
        <v>762.66057896350401</v>
      </c>
      <c r="D120" s="82">
        <v>720.33026198947505</v>
      </c>
      <c r="E120" s="82">
        <v>696.09220471228798</v>
      </c>
      <c r="F120" s="82">
        <v>682.90884200297398</v>
      </c>
      <c r="G120" s="82">
        <v>676.75189272976797</v>
      </c>
      <c r="H120" s="82">
        <v>675.34838733135996</v>
      </c>
      <c r="I120" s="82">
        <v>677.36327940969204</v>
      </c>
      <c r="J120" s="82">
        <v>681.96660288211399</v>
      </c>
      <c r="K120" s="82">
        <v>688.61166912604301</v>
      </c>
      <c r="L120" s="82">
        <v>696.91917524835799</v>
      </c>
      <c r="M120" s="111">
        <f>((L120/B119)-1)*100</f>
        <v>-17.253006575603791</v>
      </c>
    </row>
    <row r="121" spans="1:13" s="49" customFormat="1" ht="20" customHeight="1">
      <c r="A121" s="84" t="s">
        <v>78</v>
      </c>
      <c r="B121" s="85"/>
      <c r="C121" s="86">
        <v>929.05107540421795</v>
      </c>
      <c r="D121" s="86">
        <v>1017.09199274164</v>
      </c>
      <c r="E121" s="86">
        <v>1100.7010201517101</v>
      </c>
      <c r="F121" s="86">
        <v>1178.1724287621601</v>
      </c>
      <c r="G121" s="86">
        <v>1250.38855345806</v>
      </c>
      <c r="H121" s="86">
        <v>1318.4892202824999</v>
      </c>
      <c r="I121" s="86">
        <v>1383.40130178399</v>
      </c>
      <c r="J121" s="86">
        <v>1445.8077336968199</v>
      </c>
      <c r="K121" s="86">
        <v>1506.2022420937999</v>
      </c>
      <c r="L121" s="86">
        <v>1564.9450519582999</v>
      </c>
      <c r="M121" s="111">
        <f>((L121/B119)-1)*100</f>
        <v>85.809922474564488</v>
      </c>
    </row>
    <row r="122" spans="1:13" s="50" customFormat="1" ht="20" customHeight="1">
      <c r="A122" s="76" t="s">
        <v>40</v>
      </c>
      <c r="B122" s="110">
        <v>915.14300000000003</v>
      </c>
      <c r="C122" s="78">
        <v>936.00627879623198</v>
      </c>
      <c r="D122" s="78">
        <v>961.84050180717304</v>
      </c>
      <c r="E122" s="78">
        <v>989.59554213761896</v>
      </c>
      <c r="F122" s="78">
        <v>1018.25768890553</v>
      </c>
      <c r="G122" s="78">
        <v>1047.38886387101</v>
      </c>
      <c r="H122" s="78">
        <v>1076.7711628642101</v>
      </c>
      <c r="I122" s="78">
        <v>1106.28958219745</v>
      </c>
      <c r="J122" s="78">
        <v>1135.88209583191</v>
      </c>
      <c r="K122" s="78">
        <v>1165.5149985657399</v>
      </c>
      <c r="L122" s="78">
        <v>1195.1699281045001</v>
      </c>
      <c r="M122" s="78">
        <f>((L122/B122)-1)*100</f>
        <v>30.599253679971341</v>
      </c>
    </row>
    <row r="123" spans="1:13" s="50" customFormat="1" ht="20" customHeight="1">
      <c r="A123" s="80" t="s">
        <v>77</v>
      </c>
      <c r="B123" s="81"/>
      <c r="C123" s="82">
        <v>871.95732711955304</v>
      </c>
      <c r="D123" s="82">
        <v>845.05047339492398</v>
      </c>
      <c r="E123" s="82">
        <v>824.75656140050205</v>
      </c>
      <c r="F123" s="82">
        <v>810.38916694204499</v>
      </c>
      <c r="G123" s="82">
        <v>800.98919350502297</v>
      </c>
      <c r="H123" s="82">
        <v>795.62046267393396</v>
      </c>
      <c r="I123" s="82">
        <v>793.49581093952202</v>
      </c>
      <c r="J123" s="82">
        <v>793.99257483037297</v>
      </c>
      <c r="K123" s="82">
        <v>796.62960421691605</v>
      </c>
      <c r="L123" s="82">
        <v>801.03702284342705</v>
      </c>
      <c r="M123" s="111">
        <f>((L123/B122)-1)*100</f>
        <v>-12.46864994395116</v>
      </c>
    </row>
    <row r="124" spans="1:13" s="49" customFormat="1" ht="20" customHeight="1">
      <c r="A124" s="84" t="s">
        <v>78</v>
      </c>
      <c r="B124" s="85"/>
      <c r="C124" s="86">
        <v>1000.05523047291</v>
      </c>
      <c r="D124" s="86">
        <v>1078.6305302194201</v>
      </c>
      <c r="E124" s="86">
        <v>1154.43452287474</v>
      </c>
      <c r="F124" s="86">
        <v>1226.12621086901</v>
      </c>
      <c r="G124" s="86">
        <v>1293.78853423701</v>
      </c>
      <c r="H124" s="86">
        <v>1357.9218630544799</v>
      </c>
      <c r="I124" s="86">
        <v>1419.0833534553899</v>
      </c>
      <c r="J124" s="86">
        <v>1477.77161683344</v>
      </c>
      <c r="K124" s="86">
        <v>1534.4003929145599</v>
      </c>
      <c r="L124" s="86">
        <v>1589.30283336557</v>
      </c>
      <c r="M124" s="111">
        <f>((L124/B122)-1)*100</f>
        <v>73.667157303893475</v>
      </c>
    </row>
    <row r="125" spans="1:13" s="50" customFormat="1" ht="20" customHeight="1">
      <c r="A125" s="76" t="s">
        <v>100</v>
      </c>
      <c r="B125" s="110">
        <v>874.49199999999996</v>
      </c>
      <c r="C125" s="78">
        <v>1027.58288116007</v>
      </c>
      <c r="D125" s="78">
        <v>981.95560723908397</v>
      </c>
      <c r="E125" s="78">
        <v>1111.9549434166499</v>
      </c>
      <c r="F125" s="78">
        <v>1055.7242799415501</v>
      </c>
      <c r="G125" s="78">
        <v>1182.15486347976</v>
      </c>
      <c r="H125" s="78">
        <v>1125.7642623245399</v>
      </c>
      <c r="I125" s="78">
        <v>1253.3958676679999</v>
      </c>
      <c r="J125" s="78">
        <v>1198.51521651542</v>
      </c>
      <c r="K125" s="78">
        <v>1327.49757152849</v>
      </c>
      <c r="L125" s="78">
        <v>1273.6551475793899</v>
      </c>
      <c r="M125" s="78">
        <f>((L125/B125)-1)*100</f>
        <v>45.645145705093924</v>
      </c>
    </row>
    <row r="126" spans="1:13" s="50" customFormat="1" ht="20" customHeight="1">
      <c r="A126" s="80" t="s">
        <v>77</v>
      </c>
      <c r="B126" s="81"/>
      <c r="C126" s="82">
        <v>938.94845254505606</v>
      </c>
      <c r="D126" s="82">
        <v>865.56785379853204</v>
      </c>
      <c r="E126" s="82">
        <v>932.94060110819998</v>
      </c>
      <c r="F126" s="82">
        <v>835.92676696376304</v>
      </c>
      <c r="G126" s="82">
        <v>907.19036828501305</v>
      </c>
      <c r="H126" s="82">
        <v>811.04498324307997</v>
      </c>
      <c r="I126" s="82">
        <v>892.083332810412</v>
      </c>
      <c r="J126" s="82">
        <v>802.42029227077001</v>
      </c>
      <c r="K126" s="82">
        <v>892.02578421464</v>
      </c>
      <c r="L126" s="82">
        <v>808.13877960874402</v>
      </c>
      <c r="M126" s="111">
        <f>((L126/B125)-1)*100</f>
        <v>-7.5876303489632813</v>
      </c>
    </row>
    <row r="127" spans="1:13" s="49" customFormat="1" ht="20" customHeight="1">
      <c r="A127" s="84" t="s">
        <v>78</v>
      </c>
      <c r="B127" s="85"/>
      <c r="C127" s="86">
        <v>1116.2173097750899</v>
      </c>
      <c r="D127" s="86">
        <v>1098.34336067964</v>
      </c>
      <c r="E127" s="86">
        <v>1290.96928572509</v>
      </c>
      <c r="F127" s="86">
        <v>1275.52179291934</v>
      </c>
      <c r="G127" s="86">
        <v>1457.1193586745101</v>
      </c>
      <c r="H127" s="86">
        <v>1440.4835414060101</v>
      </c>
      <c r="I127" s="86">
        <v>1614.7084025255799</v>
      </c>
      <c r="J127" s="86">
        <v>1594.6101407600599</v>
      </c>
      <c r="K127" s="86">
        <v>1762.9693588423399</v>
      </c>
      <c r="L127" s="86">
        <v>1739.1715155500401</v>
      </c>
      <c r="M127" s="111">
        <f>((L127/B125)-1)*100</f>
        <v>98.877921759151619</v>
      </c>
    </row>
    <row r="128" spans="1:13" s="50" customFormat="1" ht="20" customHeight="1">
      <c r="A128" s="76" t="s">
        <v>41</v>
      </c>
      <c r="B128" s="110">
        <v>266.75400000000002</v>
      </c>
      <c r="C128" s="78">
        <v>292.16565597545599</v>
      </c>
      <c r="D128" s="78">
        <v>295.08040780457702</v>
      </c>
      <c r="E128" s="78">
        <v>321.21696228895098</v>
      </c>
      <c r="F128" s="78">
        <v>317.84681783311697</v>
      </c>
      <c r="G128" s="78">
        <v>333.558623537583</v>
      </c>
      <c r="H128" s="78">
        <v>332.79539147381303</v>
      </c>
      <c r="I128" s="78">
        <v>350.74968664963097</v>
      </c>
      <c r="J128" s="78">
        <v>354.29974538124299</v>
      </c>
      <c r="K128" s="78">
        <v>369.78531823427301</v>
      </c>
      <c r="L128" s="78">
        <v>372.974045061026</v>
      </c>
      <c r="M128" s="78">
        <f>((L128/B128)-1)*100</f>
        <v>39.819476019488363</v>
      </c>
    </row>
    <row r="129" spans="1:13" s="50" customFormat="1" ht="20" customHeight="1">
      <c r="A129" s="80" t="s">
        <v>77</v>
      </c>
      <c r="B129" s="81"/>
      <c r="C129" s="82">
        <v>263.39972233081397</v>
      </c>
      <c r="D129" s="82">
        <v>259.72129891664702</v>
      </c>
      <c r="E129" s="82">
        <v>279.08915782362601</v>
      </c>
      <c r="F129" s="82">
        <v>274.85666454936398</v>
      </c>
      <c r="G129" s="82">
        <v>287.49160994108001</v>
      </c>
      <c r="H129" s="82">
        <v>284.88438648337097</v>
      </c>
      <c r="I129" s="82">
        <v>298.46210478660203</v>
      </c>
      <c r="J129" s="82">
        <v>299.92271052487399</v>
      </c>
      <c r="K129" s="82">
        <v>312.42623953553999</v>
      </c>
      <c r="L129" s="82">
        <v>314.02224504225899</v>
      </c>
      <c r="M129" s="111">
        <f>((L129/B128)-1)*100</f>
        <v>17.719788660060942</v>
      </c>
    </row>
    <row r="130" spans="1:13" s="49" customFormat="1" ht="20" customHeight="1">
      <c r="A130" s="84" t="s">
        <v>78</v>
      </c>
      <c r="B130" s="85"/>
      <c r="C130" s="86">
        <v>320.93158962009801</v>
      </c>
      <c r="D130" s="86">
        <v>330.43951669250703</v>
      </c>
      <c r="E130" s="86">
        <v>363.34476675427698</v>
      </c>
      <c r="F130" s="86">
        <v>360.83697111687002</v>
      </c>
      <c r="G130" s="86">
        <v>379.62563713408599</v>
      </c>
      <c r="H130" s="86">
        <v>380.706396464254</v>
      </c>
      <c r="I130" s="86">
        <v>403.037268512661</v>
      </c>
      <c r="J130" s="86">
        <v>408.676780237613</v>
      </c>
      <c r="K130" s="86">
        <v>427.14439693300699</v>
      </c>
      <c r="L130" s="86">
        <v>431.92584507979302</v>
      </c>
      <c r="M130" s="111">
        <f>((L130/B128)-1)*100</f>
        <v>61.919163378915783</v>
      </c>
    </row>
    <row r="131" spans="1:13" s="50" customFormat="1" ht="20" customHeight="1">
      <c r="A131" s="76" t="s">
        <v>42</v>
      </c>
      <c r="B131" s="110">
        <v>669.31299999999999</v>
      </c>
      <c r="C131" s="78">
        <v>683.146766095207</v>
      </c>
      <c r="D131" s="78">
        <v>706.23864559630601</v>
      </c>
      <c r="E131" s="78">
        <v>732.53293052798006</v>
      </c>
      <c r="F131" s="78">
        <v>762.35147906817497</v>
      </c>
      <c r="G131" s="78">
        <v>789.17836671542602</v>
      </c>
      <c r="H131" s="78">
        <v>812.40605450462999</v>
      </c>
      <c r="I131" s="78">
        <v>833.34867686705002</v>
      </c>
      <c r="J131" s="78">
        <v>852.45612009180195</v>
      </c>
      <c r="K131" s="78">
        <v>871.59071703242705</v>
      </c>
      <c r="L131" s="78">
        <v>891.66425554307898</v>
      </c>
      <c r="M131" s="78">
        <f>((L131/B131)-1)*100</f>
        <v>33.220818293246815</v>
      </c>
    </row>
    <row r="132" spans="1:13" s="50" customFormat="1" ht="20" customHeight="1">
      <c r="A132" s="80" t="s">
        <v>77</v>
      </c>
      <c r="B132" s="81"/>
      <c r="C132" s="82">
        <v>637.24194834075797</v>
      </c>
      <c r="D132" s="82">
        <v>627.05585489837597</v>
      </c>
      <c r="E132" s="82">
        <v>625.46528037030805</v>
      </c>
      <c r="F132" s="82">
        <v>631.55569943855005</v>
      </c>
      <c r="G132" s="82">
        <v>643.32900932828602</v>
      </c>
      <c r="H132" s="82">
        <v>656.37582389615397</v>
      </c>
      <c r="I132" s="82">
        <v>669.562465886567</v>
      </c>
      <c r="J132" s="82">
        <v>682.13373429692297</v>
      </c>
      <c r="K132" s="82">
        <v>694.57515712894303</v>
      </c>
      <c r="L132" s="82">
        <v>707.40312304151803</v>
      </c>
      <c r="M132" s="111">
        <f>((L132/B131)-1)*100</f>
        <v>5.6909283162762447</v>
      </c>
    </row>
    <row r="133" spans="1:13" s="49" customFormat="1" ht="20" customHeight="1">
      <c r="A133" s="84" t="s">
        <v>78</v>
      </c>
      <c r="B133" s="85"/>
      <c r="C133" s="86">
        <v>729.05158384965705</v>
      </c>
      <c r="D133" s="86">
        <v>785.42143629423504</v>
      </c>
      <c r="E133" s="86">
        <v>839.60058068565297</v>
      </c>
      <c r="F133" s="86">
        <v>893.1472586978</v>
      </c>
      <c r="G133" s="86">
        <v>935.027724102565</v>
      </c>
      <c r="H133" s="86">
        <v>968.43628511310499</v>
      </c>
      <c r="I133" s="86">
        <v>997.13488784753201</v>
      </c>
      <c r="J133" s="86">
        <v>1022.77850588668</v>
      </c>
      <c r="K133" s="86">
        <v>1048.60627693591</v>
      </c>
      <c r="L133" s="86">
        <v>1075.9253880446399</v>
      </c>
      <c r="M133" s="111">
        <f>((L133/B131)-1)*100</f>
        <v>60.750708270217359</v>
      </c>
    </row>
    <row r="134" spans="1:13" s="50" customFormat="1" ht="20" customHeight="1">
      <c r="A134" s="76" t="s">
        <v>43</v>
      </c>
      <c r="B134" s="110">
        <v>5000</v>
      </c>
      <c r="C134" s="78">
        <v>5128.4909090909096</v>
      </c>
      <c r="D134" s="78">
        <v>5256.98181818182</v>
      </c>
      <c r="E134" s="78">
        <v>5385.4727272727296</v>
      </c>
      <c r="F134" s="78">
        <v>5513.96363636364</v>
      </c>
      <c r="G134" s="78">
        <v>5642.4545454545496</v>
      </c>
      <c r="H134" s="78">
        <v>5770.9454545454601</v>
      </c>
      <c r="I134" s="78">
        <v>5899.4363636363696</v>
      </c>
      <c r="J134" s="78">
        <v>6027.9272727272801</v>
      </c>
      <c r="K134" s="78">
        <v>6156.4181818181896</v>
      </c>
      <c r="L134" s="78">
        <v>6284.9090909091001</v>
      </c>
      <c r="M134" s="78">
        <f>((L134/B134)-1)*100</f>
        <v>25.698181818181997</v>
      </c>
    </row>
    <row r="135" spans="1:13" s="50" customFormat="1" ht="20" customHeight="1">
      <c r="A135" s="80" t="s">
        <v>77</v>
      </c>
      <c r="B135" s="81"/>
      <c r="C135" s="82">
        <v>4630.1242460875101</v>
      </c>
      <c r="D135" s="82">
        <v>4552.1849243277802</v>
      </c>
      <c r="E135" s="82">
        <v>4522.27634615228</v>
      </c>
      <c r="F135" s="82">
        <v>4517.2303103568302</v>
      </c>
      <c r="G135" s="82">
        <v>4528.0728092592099</v>
      </c>
      <c r="H135" s="82">
        <v>4550.2014253735397</v>
      </c>
      <c r="I135" s="82">
        <v>4580.88211160423</v>
      </c>
      <c r="J135" s="82">
        <v>4618.3334850192095</v>
      </c>
      <c r="K135" s="82">
        <v>4661.3181928079803</v>
      </c>
      <c r="L135" s="82">
        <v>4708.9353259207701</v>
      </c>
      <c r="M135" s="111">
        <f>((L135/B134)-1)*100</f>
        <v>-5.8212934815845996</v>
      </c>
    </row>
    <row r="136" spans="1:13" s="49" customFormat="1" ht="20" customHeight="1">
      <c r="A136" s="84" t="s">
        <v>78</v>
      </c>
      <c r="B136" s="85"/>
      <c r="C136" s="86">
        <v>5626.8575720943099</v>
      </c>
      <c r="D136" s="86">
        <v>5961.7787120358498</v>
      </c>
      <c r="E136" s="86">
        <v>6248.6691083931801</v>
      </c>
      <c r="F136" s="86">
        <v>6510.6969623704399</v>
      </c>
      <c r="G136" s="86">
        <v>6756.8362816498902</v>
      </c>
      <c r="H136" s="86">
        <v>6991.6894837173704</v>
      </c>
      <c r="I136" s="86">
        <v>7217.9906156685001</v>
      </c>
      <c r="J136" s="86">
        <v>7437.5210604353397</v>
      </c>
      <c r="K136" s="86">
        <v>7651.5181708283899</v>
      </c>
      <c r="L136" s="86">
        <v>7860.8828558974201</v>
      </c>
      <c r="M136" s="111">
        <f>((L136/B134)-1)*100</f>
        <v>57.217657117948391</v>
      </c>
    </row>
    <row r="137" spans="1:13" s="61" customFormat="1" ht="20" customHeight="1">
      <c r="A137" s="180" t="s">
        <v>105</v>
      </c>
      <c r="B137" s="180"/>
      <c r="C137" s="180"/>
      <c r="D137" s="180"/>
      <c r="E137" s="180"/>
      <c r="F137" s="180"/>
      <c r="G137" s="180"/>
      <c r="H137" s="180"/>
      <c r="I137" s="180"/>
      <c r="J137" s="180"/>
      <c r="K137" s="180"/>
      <c r="L137" s="180"/>
      <c r="M137" s="180"/>
    </row>
    <row r="138" spans="1:13" s="50" customFormat="1" ht="20" customHeight="1">
      <c r="A138" s="76" t="s">
        <v>65</v>
      </c>
      <c r="B138" s="126">
        <v>594.70000000000005</v>
      </c>
      <c r="C138" s="99">
        <v>797.89357765774901</v>
      </c>
      <c r="D138" s="99">
        <v>763.726728309755</v>
      </c>
      <c r="E138" s="99">
        <v>790.00525539614705</v>
      </c>
      <c r="F138" s="99">
        <v>691.47950168404702</v>
      </c>
      <c r="G138" s="99">
        <v>834.96302644638899</v>
      </c>
      <c r="H138" s="99">
        <v>762.28034990447304</v>
      </c>
      <c r="I138" s="99">
        <v>829.49838927788505</v>
      </c>
      <c r="J138" s="99">
        <v>749.78846742433495</v>
      </c>
      <c r="K138" s="99">
        <v>865.37414029353295</v>
      </c>
      <c r="L138" s="99">
        <v>784.24861698169002</v>
      </c>
      <c r="M138" s="78">
        <f>((L138/B138)-1)*100</f>
        <v>31.872980827592045</v>
      </c>
    </row>
    <row r="139" spans="1:13" s="50" customFormat="1" ht="20" customHeight="1">
      <c r="A139" s="80" t="s">
        <v>77</v>
      </c>
      <c r="B139" s="128"/>
      <c r="C139" s="93">
        <v>616.96841331759799</v>
      </c>
      <c r="D139" s="93">
        <v>565.84106856783797</v>
      </c>
      <c r="E139" s="93">
        <v>545.70841060224404</v>
      </c>
      <c r="F139" s="93">
        <v>439.757621717863</v>
      </c>
      <c r="G139" s="93">
        <v>528.53717681280398</v>
      </c>
      <c r="H139" s="93">
        <v>446.41774471071602</v>
      </c>
      <c r="I139" s="93">
        <v>476.18523110951099</v>
      </c>
      <c r="J139" s="93">
        <v>390.25891765988399</v>
      </c>
      <c r="K139" s="93">
        <v>468.69405214841203</v>
      </c>
      <c r="L139" s="93">
        <v>381.01567637958698</v>
      </c>
      <c r="M139" s="111">
        <f>((L139/B138)-1)*100</f>
        <v>-35.931448397580802</v>
      </c>
    </row>
    <row r="140" spans="1:13" s="50" customFormat="1" ht="20" customHeight="1">
      <c r="A140" s="84" t="s">
        <v>78</v>
      </c>
      <c r="B140" s="130"/>
      <c r="C140" s="95">
        <v>978.81874199790002</v>
      </c>
      <c r="D140" s="95">
        <v>961.61238805167204</v>
      </c>
      <c r="E140" s="95">
        <v>1034.3021001900499</v>
      </c>
      <c r="F140" s="95">
        <v>943.20138165023195</v>
      </c>
      <c r="G140" s="95">
        <v>1141.38887607997</v>
      </c>
      <c r="H140" s="95">
        <v>1078.14295509823</v>
      </c>
      <c r="I140" s="95">
        <v>1182.81154744626</v>
      </c>
      <c r="J140" s="95">
        <v>1109.31801718879</v>
      </c>
      <c r="K140" s="95">
        <v>1262.0542284386499</v>
      </c>
      <c r="L140" s="95">
        <v>1187.4815575837899</v>
      </c>
      <c r="M140" s="111">
        <f>((L140/B138)-1)*100</f>
        <v>99.677410052764401</v>
      </c>
    </row>
    <row r="141" spans="1:13" s="50" customFormat="1" ht="20" customHeight="1">
      <c r="A141" s="76" t="s">
        <v>39</v>
      </c>
      <c r="B141" s="126">
        <v>1416.5</v>
      </c>
      <c r="C141" s="99">
        <v>1423.7591232577699</v>
      </c>
      <c r="D141" s="99">
        <v>1448.28733712859</v>
      </c>
      <c r="E141" s="99">
        <v>1476.0310527101201</v>
      </c>
      <c r="F141" s="99">
        <v>1501.8181863268301</v>
      </c>
      <c r="G141" s="99">
        <v>1527.4428393251501</v>
      </c>
      <c r="H141" s="99">
        <v>1553.26847536936</v>
      </c>
      <c r="I141" s="99">
        <v>1579.0946146931001</v>
      </c>
      <c r="J141" s="99">
        <v>1604.90133040251</v>
      </c>
      <c r="K141" s="99">
        <v>1630.7094635117701</v>
      </c>
      <c r="L141" s="99">
        <v>1656.5193631331799</v>
      </c>
      <c r="M141" s="78">
        <f>((L141/B141)-1)*100</f>
        <v>16.944536754901506</v>
      </c>
    </row>
    <row r="142" spans="1:13" s="50" customFormat="1" ht="20" customHeight="1">
      <c r="A142" s="80" t="s">
        <v>77</v>
      </c>
      <c r="B142" s="128"/>
      <c r="C142" s="93">
        <v>1177.4116746611001</v>
      </c>
      <c r="D142" s="93">
        <v>1112.4906822220701</v>
      </c>
      <c r="E142" s="93">
        <v>1082.18084579947</v>
      </c>
      <c r="F142" s="93">
        <v>1055.8497664777401</v>
      </c>
      <c r="G142" s="93">
        <v>1034.0290972433099</v>
      </c>
      <c r="H142" s="93">
        <v>1016.77301437821</v>
      </c>
      <c r="I142" s="93">
        <v>1002.78274123381</v>
      </c>
      <c r="J142" s="93">
        <v>991.33207328775302</v>
      </c>
      <c r="K142" s="93">
        <v>982.01593421384496</v>
      </c>
      <c r="L142" s="93">
        <v>974.51002494511704</v>
      </c>
      <c r="M142" s="111">
        <f>((L142/B141)-1)*100</f>
        <v>-31.202963293673346</v>
      </c>
    </row>
    <row r="143" spans="1:13" s="50" customFormat="1" ht="20" customHeight="1">
      <c r="A143" s="84" t="s">
        <v>78</v>
      </c>
      <c r="B143" s="130"/>
      <c r="C143" s="95">
        <v>1670.1065718544401</v>
      </c>
      <c r="D143" s="95">
        <v>1784.08399203511</v>
      </c>
      <c r="E143" s="95">
        <v>1869.8812596207699</v>
      </c>
      <c r="F143" s="95">
        <v>1947.78660617591</v>
      </c>
      <c r="G143" s="95">
        <v>2020.85658140698</v>
      </c>
      <c r="H143" s="95">
        <v>2089.7639363605099</v>
      </c>
      <c r="I143" s="95">
        <v>2155.40648815238</v>
      </c>
      <c r="J143" s="95">
        <v>2218.4705875172599</v>
      </c>
      <c r="K143" s="95">
        <v>2279.4029928096902</v>
      </c>
      <c r="L143" s="95">
        <v>2338.5287013212401</v>
      </c>
      <c r="M143" s="111">
        <f>((L143/B141)-1)*100</f>
        <v>65.092036803476176</v>
      </c>
    </row>
    <row r="144" spans="1:13" s="50" customFormat="1" ht="20" customHeight="1">
      <c r="A144" s="76" t="s">
        <v>99</v>
      </c>
      <c r="B144" s="126">
        <v>425.4</v>
      </c>
      <c r="C144" s="99">
        <v>418.74528251200297</v>
      </c>
      <c r="D144" s="99">
        <v>372.96373491118402</v>
      </c>
      <c r="E144" s="99">
        <v>387.37700935746102</v>
      </c>
      <c r="F144" s="99">
        <v>351.119295806031</v>
      </c>
      <c r="G144" s="99">
        <v>369.79868611069202</v>
      </c>
      <c r="H144" s="99">
        <v>335.40870195666201</v>
      </c>
      <c r="I144" s="99">
        <v>354.890091583914</v>
      </c>
      <c r="J144" s="99">
        <v>320.83864945197098</v>
      </c>
      <c r="K144" s="99">
        <v>340.46073473794797</v>
      </c>
      <c r="L144" s="99">
        <v>306.46691280531201</v>
      </c>
      <c r="M144" s="78">
        <f>((L144/B144)-1)*100</f>
        <v>-27.957942452912079</v>
      </c>
    </row>
    <row r="145" spans="1:13" s="50" customFormat="1" ht="20" customHeight="1">
      <c r="A145" s="80" t="s">
        <v>77</v>
      </c>
      <c r="B145" s="128"/>
      <c r="C145" s="93">
        <v>214.94675938487401</v>
      </c>
      <c r="D145" s="93">
        <v>148.70707513907101</v>
      </c>
      <c r="E145" s="93">
        <v>54.925890129822101</v>
      </c>
      <c r="F145" s="93">
        <v>0.32516101468417002</v>
      </c>
      <c r="G145" s="93">
        <v>-62.840902422748798</v>
      </c>
      <c r="H145" s="93">
        <v>-112.32866993264</v>
      </c>
      <c r="I145" s="93">
        <v>-160.16482014839499</v>
      </c>
      <c r="J145" s="93">
        <v>-207.08655362711599</v>
      </c>
      <c r="K145" s="93">
        <v>-245.74082195259101</v>
      </c>
      <c r="L145" s="93">
        <v>-291.09228522578098</v>
      </c>
      <c r="M145" s="111">
        <f>((L145/B144)-1)*100</f>
        <v>-168.42789967695839</v>
      </c>
    </row>
    <row r="146" spans="1:13" s="50" customFormat="1" ht="20" customHeight="1">
      <c r="A146" s="84" t="s">
        <v>78</v>
      </c>
      <c r="B146" s="130"/>
      <c r="C146" s="95">
        <v>622.54380563913196</v>
      </c>
      <c r="D146" s="95">
        <v>597.22039468329695</v>
      </c>
      <c r="E146" s="95">
        <v>719.82812858510101</v>
      </c>
      <c r="F146" s="95">
        <v>701.91343059737801</v>
      </c>
      <c r="G146" s="95">
        <v>802.438274644133</v>
      </c>
      <c r="H146" s="95">
        <v>783.14607384596297</v>
      </c>
      <c r="I146" s="95">
        <v>869.94500331622305</v>
      </c>
      <c r="J146" s="95">
        <v>848.763852531059</v>
      </c>
      <c r="K146" s="95">
        <v>926.66229142848704</v>
      </c>
      <c r="L146" s="95">
        <v>904.026110836405</v>
      </c>
      <c r="M146" s="111">
        <f>((L146/B144)-1)*100</f>
        <v>112.51201477113422</v>
      </c>
    </row>
    <row r="147" spans="1:13" s="50" customFormat="1" ht="20" customHeight="1">
      <c r="A147" s="76" t="s">
        <v>40</v>
      </c>
      <c r="B147" s="126">
        <v>1179.4000000000001</v>
      </c>
      <c r="C147" s="99">
        <v>1164.0772727272699</v>
      </c>
      <c r="D147" s="99">
        <v>1149.1545454545501</v>
      </c>
      <c r="E147" s="99">
        <v>1134.23181818182</v>
      </c>
      <c r="F147" s="99">
        <v>1119.3090909090899</v>
      </c>
      <c r="G147" s="99">
        <v>1104.3863636363601</v>
      </c>
      <c r="H147" s="99">
        <v>1089.46363636364</v>
      </c>
      <c r="I147" s="99">
        <v>1074.54090909091</v>
      </c>
      <c r="J147" s="99">
        <v>1059.6181818181799</v>
      </c>
      <c r="K147" s="99">
        <v>1044.69545454545</v>
      </c>
      <c r="L147" s="99">
        <v>1029.77272727273</v>
      </c>
      <c r="M147" s="78">
        <f>((L147/B147)-1)*100</f>
        <v>-12.686728228528921</v>
      </c>
    </row>
    <row r="148" spans="1:13" s="50" customFormat="1" ht="20" customHeight="1">
      <c r="A148" s="80" t="s">
        <v>77</v>
      </c>
      <c r="B148" s="128"/>
      <c r="C148" s="93">
        <v>1035.06882871012</v>
      </c>
      <c r="D148" s="93">
        <v>966.709054264835</v>
      </c>
      <c r="E148" s="93">
        <v>910.78263853870101</v>
      </c>
      <c r="F148" s="93">
        <v>861.29220287478199</v>
      </c>
      <c r="G148" s="93">
        <v>815.91471314252999</v>
      </c>
      <c r="H148" s="93">
        <v>773.45877601119798</v>
      </c>
      <c r="I148" s="93">
        <v>733.21664919411899</v>
      </c>
      <c r="J148" s="93">
        <v>694.72719943876098</v>
      </c>
      <c r="K148" s="93">
        <v>657.67012249398999</v>
      </c>
      <c r="L148" s="93">
        <v>621.81220678419595</v>
      </c>
      <c r="M148" s="111">
        <f>((L148/B147)-1)*100</f>
        <v>-47.277242090537911</v>
      </c>
    </row>
    <row r="149" spans="1:13" s="50" customFormat="1" ht="20" customHeight="1">
      <c r="A149" s="84" t="s">
        <v>78</v>
      </c>
      <c r="B149" s="130"/>
      <c r="C149" s="95">
        <v>1293.0857167444301</v>
      </c>
      <c r="D149" s="95">
        <v>1331.6000366442599</v>
      </c>
      <c r="E149" s="95">
        <v>1357.68099782493</v>
      </c>
      <c r="F149" s="95">
        <v>1377.3259789434001</v>
      </c>
      <c r="G149" s="95">
        <v>1392.8580141302</v>
      </c>
      <c r="H149" s="95">
        <v>1405.4684967160699</v>
      </c>
      <c r="I149" s="95">
        <v>1415.8651689876999</v>
      </c>
      <c r="J149" s="95">
        <v>1424.5091641976001</v>
      </c>
      <c r="K149" s="95">
        <v>1431.7207865969201</v>
      </c>
      <c r="L149" s="95">
        <v>1437.7332477612599</v>
      </c>
      <c r="M149" s="111">
        <f>((L149/B147)-1)*100</f>
        <v>21.903785633479721</v>
      </c>
    </row>
    <row r="150" spans="1:13" s="50" customFormat="1" ht="20" customHeight="1">
      <c r="A150" s="76" t="s">
        <v>100</v>
      </c>
      <c r="B150" s="126">
        <v>1631</v>
      </c>
      <c r="C150" s="99">
        <v>1676.6293595634199</v>
      </c>
      <c r="D150" s="99">
        <v>1726.24366989701</v>
      </c>
      <c r="E150" s="99">
        <v>1777.7861199573999</v>
      </c>
      <c r="F150" s="99">
        <v>1828.83593461898</v>
      </c>
      <c r="G150" s="99">
        <v>1880.21637890445</v>
      </c>
      <c r="H150" s="99">
        <v>1931.4306207187999</v>
      </c>
      <c r="I150" s="99">
        <v>1982.7341776129199</v>
      </c>
      <c r="J150" s="99">
        <v>2033.9905351284201</v>
      </c>
      <c r="K150" s="99">
        <v>2085.2719387166399</v>
      </c>
      <c r="L150" s="99">
        <v>2136.5400653158099</v>
      </c>
      <c r="M150" s="78">
        <f>((L150/B150)-1)*100</f>
        <v>30.995712159154508</v>
      </c>
    </row>
    <row r="151" spans="1:13" s="50" customFormat="1" ht="20" customHeight="1">
      <c r="A151" s="80" t="s">
        <v>77</v>
      </c>
      <c r="B151" s="128"/>
      <c r="C151" s="93">
        <v>1460.6182400579801</v>
      </c>
      <c r="D151" s="93">
        <v>1397.9628064251899</v>
      </c>
      <c r="E151" s="93">
        <v>1365.3065646413099</v>
      </c>
      <c r="F151" s="93">
        <v>1346.04478806417</v>
      </c>
      <c r="G151" s="93">
        <v>1336.25603896704</v>
      </c>
      <c r="H151" s="93">
        <v>1332.4353864203899</v>
      </c>
      <c r="I151" s="93">
        <v>1333.38901612669</v>
      </c>
      <c r="J151" s="93">
        <v>1337.9092851314999</v>
      </c>
      <c r="K151" s="93">
        <v>1345.4102827511001</v>
      </c>
      <c r="L151" s="93">
        <v>1355.3430620991601</v>
      </c>
      <c r="M151" s="111">
        <f>((L151/B150)-1)*100</f>
        <v>-16.901099809984053</v>
      </c>
    </row>
    <row r="152" spans="1:13" s="50" customFormat="1" ht="20" customHeight="1">
      <c r="A152" s="84" t="s">
        <v>78</v>
      </c>
      <c r="B152" s="130"/>
      <c r="C152" s="95">
        <v>1892.64047906887</v>
      </c>
      <c r="D152" s="95">
        <v>2054.5245333688399</v>
      </c>
      <c r="E152" s="95">
        <v>2190.2656752734902</v>
      </c>
      <c r="F152" s="95">
        <v>2311.62708117379</v>
      </c>
      <c r="G152" s="95">
        <v>2424.1767188418498</v>
      </c>
      <c r="H152" s="95">
        <v>2530.4258550171999</v>
      </c>
      <c r="I152" s="95">
        <v>2632.0793390991398</v>
      </c>
      <c r="J152" s="95">
        <v>2730.0717851253398</v>
      </c>
      <c r="K152" s="95">
        <v>2825.13359468218</v>
      </c>
      <c r="L152" s="95">
        <v>2917.7370685324499</v>
      </c>
      <c r="M152" s="111">
        <f>((L152/B150)-1)*100</f>
        <v>78.892524128292465</v>
      </c>
    </row>
    <row r="153" spans="1:13" s="50" customFormat="1" ht="20" customHeight="1">
      <c r="A153" s="76" t="s">
        <v>41</v>
      </c>
      <c r="B153" s="126">
        <v>3464.6</v>
      </c>
      <c r="C153" s="99">
        <v>3602.0590909090902</v>
      </c>
      <c r="D153" s="99">
        <v>3739.1181818181799</v>
      </c>
      <c r="E153" s="99">
        <v>3876.1772727272701</v>
      </c>
      <c r="F153" s="99">
        <v>4013.2363636363598</v>
      </c>
      <c r="G153" s="99">
        <v>4150.2954545454604</v>
      </c>
      <c r="H153" s="99">
        <v>4287.3545454545501</v>
      </c>
      <c r="I153" s="99">
        <v>4424.4136363636399</v>
      </c>
      <c r="J153" s="99">
        <v>4561.4727272727296</v>
      </c>
      <c r="K153" s="99">
        <v>4698.5318181818202</v>
      </c>
      <c r="L153" s="99">
        <v>4835.5909090909099</v>
      </c>
      <c r="M153" s="78">
        <f>((L153/B153)-1)*100</f>
        <v>39.571405330800388</v>
      </c>
    </row>
    <row r="154" spans="1:13" s="50" customFormat="1" ht="20" customHeight="1">
      <c r="A154" s="80" t="s">
        <v>77</v>
      </c>
      <c r="B154" s="128"/>
      <c r="C154" s="93">
        <v>3091.8730431481199</v>
      </c>
      <c r="D154" s="93">
        <v>3017.6061537410901</v>
      </c>
      <c r="E154" s="93">
        <v>2992.5091166925099</v>
      </c>
      <c r="F154" s="93">
        <v>2992.8642681144202</v>
      </c>
      <c r="G154" s="93">
        <v>3009.4847705799698</v>
      </c>
      <c r="H154" s="93">
        <v>3037.6590545529598</v>
      </c>
      <c r="I154" s="93">
        <v>3074.5882316131901</v>
      </c>
      <c r="J154" s="93">
        <v>3118.44867111854</v>
      </c>
      <c r="K154" s="93">
        <v>3167.9736748989098</v>
      </c>
      <c r="L154" s="93">
        <v>3222.2409677267901</v>
      </c>
      <c r="M154" s="111">
        <f>((L154/B153)-1)*100</f>
        <v>-6.9952962036947897</v>
      </c>
    </row>
    <row r="155" spans="1:13" s="50" customFormat="1" ht="20" customHeight="1">
      <c r="A155" s="84" t="s">
        <v>78</v>
      </c>
      <c r="B155" s="130"/>
      <c r="C155" s="95">
        <v>4112.2451386700604</v>
      </c>
      <c r="D155" s="95">
        <v>4460.6302098952701</v>
      </c>
      <c r="E155" s="95">
        <v>4759.8454287620398</v>
      </c>
      <c r="F155" s="95">
        <v>5033.6084591583103</v>
      </c>
      <c r="G155" s="95">
        <v>5291.1061385109397</v>
      </c>
      <c r="H155" s="95">
        <v>5537.0500363561296</v>
      </c>
      <c r="I155" s="95">
        <v>5774.2390411140896</v>
      </c>
      <c r="J155" s="95">
        <v>6004.49678342691</v>
      </c>
      <c r="K155" s="95">
        <v>6229.0899614647296</v>
      </c>
      <c r="L155" s="95">
        <v>6448.9408504550202</v>
      </c>
      <c r="M155" s="111">
        <f>((L155/B153)-1)*100</f>
        <v>86.138106865295285</v>
      </c>
    </row>
    <row r="156" spans="1:13" s="50" customFormat="1" ht="20" customHeight="1">
      <c r="A156" s="76" t="s">
        <v>42</v>
      </c>
      <c r="B156" s="126">
        <v>2578.1999999999998</v>
      </c>
      <c r="C156" s="99">
        <v>2684.36919646862</v>
      </c>
      <c r="D156" s="99">
        <v>2737.13765281817</v>
      </c>
      <c r="E156" s="99">
        <v>2639.9161276045202</v>
      </c>
      <c r="F156" s="99">
        <v>2545.6049904205702</v>
      </c>
      <c r="G156" s="99">
        <v>2597.6099322564901</v>
      </c>
      <c r="H156" s="99">
        <v>2623.2927860025002</v>
      </c>
      <c r="I156" s="99">
        <v>2595.9785933723801</v>
      </c>
      <c r="J156" s="99">
        <v>2597.0333246496798</v>
      </c>
      <c r="K156" s="99">
        <v>2570.9115529432302</v>
      </c>
      <c r="L156" s="99">
        <v>2549.7316092628498</v>
      </c>
      <c r="M156" s="78">
        <f>((L156/B156)-1)*100</f>
        <v>-1.104196367122412</v>
      </c>
    </row>
    <row r="157" spans="1:13" s="50" customFormat="1" ht="20" customHeight="1">
      <c r="A157" s="80" t="s">
        <v>77</v>
      </c>
      <c r="B157" s="128"/>
      <c r="C157" s="93">
        <v>2333.2197342690001</v>
      </c>
      <c r="D157" s="93">
        <v>2309.3985008048398</v>
      </c>
      <c r="E157" s="93">
        <v>2170.4758906571801</v>
      </c>
      <c r="F157" s="93">
        <v>1999.7127149381299</v>
      </c>
      <c r="G157" s="93">
        <v>2030.2226263458101</v>
      </c>
      <c r="H157" s="93">
        <v>2020.8916162609401</v>
      </c>
      <c r="I157" s="93">
        <v>1942.7348765719601</v>
      </c>
      <c r="J157" s="93">
        <v>1921.3682443346499</v>
      </c>
      <c r="K157" s="93">
        <v>1873.9827782024099</v>
      </c>
      <c r="L157" s="93">
        <v>1819.40128306009</v>
      </c>
      <c r="M157" s="111">
        <f>((L157/B156)-1)*100</f>
        <v>-29.43133647272942</v>
      </c>
    </row>
    <row r="158" spans="1:13" s="50" customFormat="1" ht="20" customHeight="1">
      <c r="A158" s="84" t="s">
        <v>78</v>
      </c>
      <c r="B158" s="130"/>
      <c r="C158" s="95">
        <v>3035.5186586682398</v>
      </c>
      <c r="D158" s="95">
        <v>3164.8768048314901</v>
      </c>
      <c r="E158" s="95">
        <v>3109.3563645518502</v>
      </c>
      <c r="F158" s="95">
        <v>3091.497265903</v>
      </c>
      <c r="G158" s="95">
        <v>3164.9972381671701</v>
      </c>
      <c r="H158" s="95">
        <v>3225.6939557440701</v>
      </c>
      <c r="I158" s="95">
        <v>3249.2223101728</v>
      </c>
      <c r="J158" s="95">
        <v>3272.6984049646999</v>
      </c>
      <c r="K158" s="95">
        <v>3267.84032768405</v>
      </c>
      <c r="L158" s="95">
        <v>3280.0619354656101</v>
      </c>
      <c r="M158" s="111">
        <f>((L158/B156)-1)*100</f>
        <v>27.222943738484616</v>
      </c>
    </row>
    <row r="159" spans="1:13" s="50" customFormat="1" ht="20" customHeight="1">
      <c r="A159" s="76" t="s">
        <v>38</v>
      </c>
      <c r="B159" s="126">
        <v>863</v>
      </c>
      <c r="C159" s="99">
        <v>832.655213487845</v>
      </c>
      <c r="D159" s="99">
        <v>801.35831094719595</v>
      </c>
      <c r="E159" s="99">
        <v>758.50496983158303</v>
      </c>
      <c r="F159" s="99">
        <v>717.97288865325402</v>
      </c>
      <c r="G159" s="99">
        <v>683.86385000905898</v>
      </c>
      <c r="H159" s="99">
        <v>645.67296181500603</v>
      </c>
      <c r="I159" s="99">
        <v>605.36149415649299</v>
      </c>
      <c r="J159" s="99">
        <v>568.32324480043701</v>
      </c>
      <c r="K159" s="99">
        <v>531.20824106016596</v>
      </c>
      <c r="L159" s="99">
        <v>492.18869070143398</v>
      </c>
      <c r="M159" s="78">
        <f>((L159/B159)-1)*100</f>
        <v>-42.9677067553379</v>
      </c>
    </row>
    <row r="160" spans="1:13" s="50" customFormat="1" ht="20" customHeight="1">
      <c r="A160" s="80" t="s">
        <v>77</v>
      </c>
      <c r="B160" s="128"/>
      <c r="C160" s="93">
        <v>619.67155066222199</v>
      </c>
      <c r="D160" s="93">
        <v>514.45411846144805</v>
      </c>
      <c r="E160" s="93">
        <v>414.01519999377098</v>
      </c>
      <c r="F160" s="93">
        <v>328.07319807920697</v>
      </c>
      <c r="G160" s="93">
        <v>249.956227224483</v>
      </c>
      <c r="H160" s="93">
        <v>171.51686317135699</v>
      </c>
      <c r="I160" s="93">
        <v>95.881412409240198</v>
      </c>
      <c r="J160" s="93">
        <v>25.3385210392997</v>
      </c>
      <c r="K160" s="93">
        <v>-44.0790623924211</v>
      </c>
      <c r="L160" s="93">
        <v>-113.129921085376</v>
      </c>
      <c r="M160" s="111">
        <f>((L160/B159)-1)*100</f>
        <v>-113.10891321962642</v>
      </c>
    </row>
    <row r="161" spans="1:13" s="50" customFormat="1" ht="20" customHeight="1">
      <c r="A161" s="84" t="s">
        <v>78</v>
      </c>
      <c r="B161" s="130"/>
      <c r="C161" s="95">
        <v>1045.6388763134701</v>
      </c>
      <c r="D161" s="95">
        <v>1088.2625034329401</v>
      </c>
      <c r="E161" s="95">
        <v>1102.9947396693899</v>
      </c>
      <c r="F161" s="95">
        <v>1107.8725792273001</v>
      </c>
      <c r="G161" s="95">
        <v>1117.77147279364</v>
      </c>
      <c r="H161" s="95">
        <v>1119.82906045866</v>
      </c>
      <c r="I161" s="95">
        <v>1114.84157590375</v>
      </c>
      <c r="J161" s="95">
        <v>1111.3079685615701</v>
      </c>
      <c r="K161" s="95">
        <v>1106.49554451275</v>
      </c>
      <c r="L161" s="95">
        <v>1097.5073024882399</v>
      </c>
      <c r="M161" s="111">
        <f>((L161/B159)-1)*100</f>
        <v>27.173499708950153</v>
      </c>
    </row>
    <row r="162" spans="1:13" s="50" customFormat="1" ht="20" customHeight="1">
      <c r="A162" s="76" t="s">
        <v>101</v>
      </c>
      <c r="B162" s="126">
        <v>151.1</v>
      </c>
      <c r="C162" s="99">
        <v>159.897678460816</v>
      </c>
      <c r="D162" s="99">
        <v>189.34627319052601</v>
      </c>
      <c r="E162" s="99">
        <v>177.14576285154101</v>
      </c>
      <c r="F162" s="99">
        <v>178.96778817063699</v>
      </c>
      <c r="G162" s="99">
        <v>190.01968333381399</v>
      </c>
      <c r="H162" s="99">
        <v>190.480288204819</v>
      </c>
      <c r="I162" s="99">
        <v>192.906699407498</v>
      </c>
      <c r="J162" s="99">
        <v>198.538323035226</v>
      </c>
      <c r="K162" s="99">
        <v>201.66010095509799</v>
      </c>
      <c r="L162" s="99">
        <v>204.83826754919201</v>
      </c>
      <c r="M162" s="78">
        <f>((L162/B162)-1)*100</f>
        <v>35.564703871073469</v>
      </c>
    </row>
    <row r="163" spans="1:13" s="50" customFormat="1" ht="20" customHeight="1">
      <c r="A163" s="80" t="s">
        <v>77</v>
      </c>
      <c r="B163" s="128"/>
      <c r="C163" s="93">
        <v>128.17146688367399</v>
      </c>
      <c r="D163" s="93">
        <v>129.50814213276701</v>
      </c>
      <c r="E163" s="93">
        <v>111.36698027084201</v>
      </c>
      <c r="F163" s="93">
        <v>106.09324344562199</v>
      </c>
      <c r="G163" s="93">
        <v>107.655282137974</v>
      </c>
      <c r="H163" s="93">
        <v>101.7668420047</v>
      </c>
      <c r="I163" s="93">
        <v>98.261251284697494</v>
      </c>
      <c r="J163" s="93">
        <v>97.580554417095698</v>
      </c>
      <c r="K163" s="93">
        <v>95.140527879992007</v>
      </c>
      <c r="L163" s="93">
        <v>93.107399618359395</v>
      </c>
      <c r="M163" s="111">
        <f>((L163/B162)-1)*100</f>
        <v>-38.38027821418968</v>
      </c>
    </row>
    <row r="164" spans="1:13" s="50" customFormat="1" ht="20" customHeight="1">
      <c r="A164" s="84" t="s">
        <v>78</v>
      </c>
      <c r="B164" s="130"/>
      <c r="C164" s="95">
        <v>191.62389003795801</v>
      </c>
      <c r="D164" s="95">
        <v>249.18440424828501</v>
      </c>
      <c r="E164" s="95">
        <v>242.92454543224099</v>
      </c>
      <c r="F164" s="95">
        <v>251.84233289565299</v>
      </c>
      <c r="G164" s="95">
        <v>272.38408452965399</v>
      </c>
      <c r="H164" s="95">
        <v>279.193734404937</v>
      </c>
      <c r="I164" s="95">
        <v>287.55214753029901</v>
      </c>
      <c r="J164" s="95">
        <v>299.49609165335602</v>
      </c>
      <c r="K164" s="95">
        <v>308.17967403020299</v>
      </c>
      <c r="L164" s="95">
        <v>316.56913548002501</v>
      </c>
      <c r="M164" s="111">
        <f>((L164/B162)-1)*100</f>
        <v>109.50968595633688</v>
      </c>
    </row>
    <row r="165" spans="1:13" s="61" customFormat="1" ht="20" customHeight="1">
      <c r="A165" s="180" t="s">
        <v>106</v>
      </c>
      <c r="B165" s="180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80"/>
    </row>
    <row r="166" spans="1:13" s="49" customFormat="1" ht="20" customHeight="1">
      <c r="A166" s="76" t="s">
        <v>65</v>
      </c>
      <c r="B166" s="126">
        <v>1520</v>
      </c>
      <c r="C166" s="99">
        <v>1575.0948956193499</v>
      </c>
      <c r="D166" s="99">
        <v>1637.6369002261399</v>
      </c>
      <c r="E166" s="99">
        <v>1685.25786931523</v>
      </c>
      <c r="F166" s="99">
        <v>1747.34432140375</v>
      </c>
      <c r="G166" s="99">
        <v>1788.1973325972499</v>
      </c>
      <c r="H166" s="99">
        <v>1844.4745817015801</v>
      </c>
      <c r="I166" s="99">
        <v>1885.7578658756199</v>
      </c>
      <c r="J166" s="99">
        <v>1943.51543546477</v>
      </c>
      <c r="K166" s="99">
        <v>1983.62658589897</v>
      </c>
      <c r="L166" s="99">
        <v>2040.0177882911601</v>
      </c>
      <c r="M166" s="78">
        <f>((L166/B166)-1)*100</f>
        <v>34.211696598102634</v>
      </c>
    </row>
    <row r="167" spans="1:13" s="50" customFormat="1" ht="20" customHeight="1">
      <c r="A167" s="80" t="s">
        <v>77</v>
      </c>
      <c r="B167" s="128"/>
      <c r="C167" s="93">
        <v>1451.5097015399199</v>
      </c>
      <c r="D167" s="93">
        <v>1500.2831275804499</v>
      </c>
      <c r="E167" s="93">
        <v>1475.9059979405599</v>
      </c>
      <c r="F167" s="93">
        <v>1522.28978264839</v>
      </c>
      <c r="G167" s="93">
        <v>1506.4609613753501</v>
      </c>
      <c r="H167" s="93">
        <v>1549.76486316408</v>
      </c>
      <c r="I167" s="93">
        <v>1544.4676060424399</v>
      </c>
      <c r="J167" s="93">
        <v>1590.75423474741</v>
      </c>
      <c r="K167" s="93">
        <v>1590.5685441707001</v>
      </c>
      <c r="L167" s="93">
        <v>1636.97532740112</v>
      </c>
      <c r="M167" s="111">
        <f>((L167/B166)-1)*100</f>
        <v>7.6957452237578883</v>
      </c>
    </row>
    <row r="168" spans="1:13" s="50" customFormat="1" ht="20" customHeight="1">
      <c r="A168" s="84" t="s">
        <v>78</v>
      </c>
      <c r="B168" s="130"/>
      <c r="C168" s="95">
        <v>1698.68008969877</v>
      </c>
      <c r="D168" s="95">
        <v>1774.9906728718399</v>
      </c>
      <c r="E168" s="95">
        <v>1894.60974068991</v>
      </c>
      <c r="F168" s="95">
        <v>1972.3988601591</v>
      </c>
      <c r="G168" s="95">
        <v>2069.9337038191502</v>
      </c>
      <c r="H168" s="95">
        <v>2139.1843002390701</v>
      </c>
      <c r="I168" s="95">
        <v>2227.0481257088099</v>
      </c>
      <c r="J168" s="95">
        <v>2296.27663618213</v>
      </c>
      <c r="K168" s="95">
        <v>2376.6846276272299</v>
      </c>
      <c r="L168" s="95">
        <v>2443.0602491812001</v>
      </c>
      <c r="M168" s="111">
        <f>((L168/B166)-1)*100</f>
        <v>60.727647972447386</v>
      </c>
    </row>
    <row r="169" spans="1:13" s="50" customFormat="1" ht="20" customHeight="1">
      <c r="A169" s="76" t="s">
        <v>39</v>
      </c>
      <c r="B169" s="126">
        <v>3285.1</v>
      </c>
      <c r="C169" s="99">
        <v>3469.0615044071301</v>
      </c>
      <c r="D169" s="99">
        <v>3542.79596517154</v>
      </c>
      <c r="E169" s="99">
        <v>3656.47711775585</v>
      </c>
      <c r="F169" s="99">
        <v>3751.5289577017902</v>
      </c>
      <c r="G169" s="99">
        <v>3853.6274052250101</v>
      </c>
      <c r="H169" s="99">
        <v>3952.5583866178699</v>
      </c>
      <c r="I169" s="99">
        <v>4052.7237996301501</v>
      </c>
      <c r="J169" s="99">
        <v>4152.3480330064804</v>
      </c>
      <c r="K169" s="99">
        <v>4252.1875240719601</v>
      </c>
      <c r="L169" s="99">
        <v>4351.9342369206697</v>
      </c>
      <c r="M169" s="78">
        <f>((L169/B169)-1)*100</f>
        <v>32.474939481923528</v>
      </c>
    </row>
    <row r="170" spans="1:13" s="50" customFormat="1" ht="20" customHeight="1">
      <c r="A170" s="80" t="s">
        <v>77</v>
      </c>
      <c r="B170" s="128"/>
      <c r="C170" s="93">
        <v>3136.66121647416</v>
      </c>
      <c r="D170" s="93">
        <v>2979.6075927586098</v>
      </c>
      <c r="E170" s="93">
        <v>2908.5632433790702</v>
      </c>
      <c r="F170" s="93">
        <v>2847.6666411210499</v>
      </c>
      <c r="G170" s="93">
        <v>2814.9445379877402</v>
      </c>
      <c r="H170" s="93">
        <v>2793.8062491682899</v>
      </c>
      <c r="I170" s="93">
        <v>2785.0375778101302</v>
      </c>
      <c r="J170" s="93">
        <v>2784.2856210392001</v>
      </c>
      <c r="K170" s="93">
        <v>2790.6090477041198</v>
      </c>
      <c r="L170" s="93">
        <v>2802.4634316932402</v>
      </c>
      <c r="M170" s="111">
        <f>((L170/B169)-1)*100</f>
        <v>-14.691685741887905</v>
      </c>
    </row>
    <row r="171" spans="1:13" s="50" customFormat="1" ht="20" customHeight="1">
      <c r="A171" s="84" t="s">
        <v>78</v>
      </c>
      <c r="B171" s="130"/>
      <c r="C171" s="95">
        <v>3801.4617923401001</v>
      </c>
      <c r="D171" s="95">
        <v>4105.9843375844803</v>
      </c>
      <c r="E171" s="95">
        <v>4404.3909921326303</v>
      </c>
      <c r="F171" s="95">
        <v>4655.3912742825396</v>
      </c>
      <c r="G171" s="95">
        <v>4892.3102724622904</v>
      </c>
      <c r="H171" s="95">
        <v>5111.3105240674504</v>
      </c>
      <c r="I171" s="95">
        <v>5320.4100214501696</v>
      </c>
      <c r="J171" s="95">
        <v>5520.4104449737497</v>
      </c>
      <c r="K171" s="95">
        <v>5713.7660004398003</v>
      </c>
      <c r="L171" s="95">
        <v>5901.4050421480997</v>
      </c>
      <c r="M171" s="111">
        <f>((L171/B169)-1)*100</f>
        <v>79.641564705734979</v>
      </c>
    </row>
    <row r="172" spans="1:13" s="49" customFormat="1" ht="20" customHeight="1">
      <c r="A172" s="76" t="s">
        <v>99</v>
      </c>
      <c r="B172" s="126">
        <v>722.6</v>
      </c>
      <c r="C172" s="99">
        <v>853.93551982939402</v>
      </c>
      <c r="D172" s="99">
        <v>807.83139469738899</v>
      </c>
      <c r="E172" s="99">
        <v>928.81706695772402</v>
      </c>
      <c r="F172" s="99">
        <v>877.24517153324496</v>
      </c>
      <c r="G172" s="99">
        <v>995.22990198563502</v>
      </c>
      <c r="H172" s="99">
        <v>942.01091637994602</v>
      </c>
      <c r="I172" s="99">
        <v>1059.0916292091599</v>
      </c>
      <c r="J172" s="99">
        <v>1005.37646683996</v>
      </c>
      <c r="K172" s="99">
        <v>1122.1848493801999</v>
      </c>
      <c r="L172" s="99">
        <v>1068.32021651632</v>
      </c>
      <c r="M172" s="78">
        <f>((L172/B172)-1)*100</f>
        <v>47.843927001981726</v>
      </c>
    </row>
    <row r="173" spans="1:13" s="50" customFormat="1" ht="20" customHeight="1">
      <c r="A173" s="80" t="s">
        <v>77</v>
      </c>
      <c r="B173" s="128"/>
      <c r="C173" s="93">
        <v>787.223740749689</v>
      </c>
      <c r="D173" s="93">
        <v>732.90374449773196</v>
      </c>
      <c r="E173" s="93">
        <v>820.03604090753799</v>
      </c>
      <c r="F173" s="93">
        <v>759.79050116787801</v>
      </c>
      <c r="G173" s="93">
        <v>851.41616973370799</v>
      </c>
      <c r="H173" s="93">
        <v>790.59782883772198</v>
      </c>
      <c r="I173" s="93">
        <v>885.81126117022598</v>
      </c>
      <c r="J173" s="93">
        <v>825.49307637822403</v>
      </c>
      <c r="K173" s="93">
        <v>923.37945121475298</v>
      </c>
      <c r="L173" s="93">
        <v>863.66806295420304</v>
      </c>
      <c r="M173" s="111">
        <f>((L173/B172)-1)*100</f>
        <v>19.522289365375457</v>
      </c>
    </row>
    <row r="174" spans="1:13" s="50" customFormat="1" ht="20" customHeight="1">
      <c r="A174" s="84" t="s">
        <v>78</v>
      </c>
      <c r="B174" s="130"/>
      <c r="C174" s="95">
        <v>920.64729890909996</v>
      </c>
      <c r="D174" s="95">
        <v>882.75904489704601</v>
      </c>
      <c r="E174" s="95">
        <v>1037.5980930079099</v>
      </c>
      <c r="F174" s="95">
        <v>994.69984189861202</v>
      </c>
      <c r="G174" s="95">
        <v>1139.0436342375599</v>
      </c>
      <c r="H174" s="95">
        <v>1093.42400392217</v>
      </c>
      <c r="I174" s="95">
        <v>1232.3719972480901</v>
      </c>
      <c r="J174" s="95">
        <v>1185.2598573017001</v>
      </c>
      <c r="K174" s="95">
        <v>1320.9902475456499</v>
      </c>
      <c r="L174" s="95">
        <v>1272.97237007844</v>
      </c>
      <c r="M174" s="111">
        <f>((L174/B172)-1)*100</f>
        <v>76.165564638588435</v>
      </c>
    </row>
    <row r="175" spans="1:13" s="50" customFormat="1" ht="20" customHeight="1">
      <c r="A175" s="76" t="s">
        <v>40</v>
      </c>
      <c r="B175" s="126">
        <v>1469.3</v>
      </c>
      <c r="C175" s="99">
        <v>1474.4070397505</v>
      </c>
      <c r="D175" s="99">
        <v>1645.1966445927901</v>
      </c>
      <c r="E175" s="99">
        <v>1576.3978177312899</v>
      </c>
      <c r="F175" s="99">
        <v>1703.9333046327199</v>
      </c>
      <c r="G175" s="99">
        <v>1647.7379397874099</v>
      </c>
      <c r="H175" s="99">
        <v>1786.9033853665801</v>
      </c>
      <c r="I175" s="99">
        <v>1725.69191630911</v>
      </c>
      <c r="J175" s="99">
        <v>1860.3043933410499</v>
      </c>
      <c r="K175" s="99">
        <v>1800.4904826741299</v>
      </c>
      <c r="L175" s="99">
        <v>1936.66699987948</v>
      </c>
      <c r="M175" s="78">
        <f>((L175/B175)-1)*100</f>
        <v>31.808820518578919</v>
      </c>
    </row>
    <row r="176" spans="1:13" s="50" customFormat="1" ht="20" customHeight="1">
      <c r="A176" s="80" t="s">
        <v>77</v>
      </c>
      <c r="B176" s="128"/>
      <c r="C176" s="93">
        <v>1310.2517114331499</v>
      </c>
      <c r="D176" s="93">
        <v>1403.7279882047201</v>
      </c>
      <c r="E176" s="93">
        <v>1229.7985118659601</v>
      </c>
      <c r="F176" s="93">
        <v>1320.98507168796</v>
      </c>
      <c r="G176" s="93">
        <v>1199.24803057809</v>
      </c>
      <c r="H176" s="93">
        <v>1306.7166517972601</v>
      </c>
      <c r="I176" s="93">
        <v>1188.6417375265801</v>
      </c>
      <c r="J176" s="93">
        <v>1297.18376156774</v>
      </c>
      <c r="K176" s="93">
        <v>1189.06563729094</v>
      </c>
      <c r="L176" s="93">
        <v>1302.0288208107499</v>
      </c>
      <c r="M176" s="111">
        <f>((L176/B175)-1)*100</f>
        <v>-11.384412930596199</v>
      </c>
    </row>
    <row r="177" spans="1:13" s="50" customFormat="1" ht="20" customHeight="1">
      <c r="A177" s="84" t="s">
        <v>78</v>
      </c>
      <c r="B177" s="130"/>
      <c r="C177" s="95">
        <v>1638.56236806785</v>
      </c>
      <c r="D177" s="95">
        <v>1886.6653009808499</v>
      </c>
      <c r="E177" s="95">
        <v>1922.99712359663</v>
      </c>
      <c r="F177" s="95">
        <v>2086.8815375774798</v>
      </c>
      <c r="G177" s="95">
        <v>2096.2278489967298</v>
      </c>
      <c r="H177" s="95">
        <v>2267.0901189359001</v>
      </c>
      <c r="I177" s="95">
        <v>2262.7420950916498</v>
      </c>
      <c r="J177" s="95">
        <v>2423.4250251143599</v>
      </c>
      <c r="K177" s="95">
        <v>2411.91532805732</v>
      </c>
      <c r="L177" s="95">
        <v>2571.3051789482101</v>
      </c>
      <c r="M177" s="111">
        <f>((L177/B175)-1)*100</f>
        <v>75.002053967754051</v>
      </c>
    </row>
    <row r="178" spans="1:13" s="50" customFormat="1" ht="20" customHeight="1">
      <c r="A178" s="76" t="s">
        <v>100</v>
      </c>
      <c r="B178" s="126">
        <v>2430</v>
      </c>
      <c r="C178" s="99">
        <v>2566.5461855059398</v>
      </c>
      <c r="D178" s="99">
        <v>2628.9586403384001</v>
      </c>
      <c r="E178" s="99">
        <v>2695.48871072269</v>
      </c>
      <c r="F178" s="99">
        <v>2734.1154268877999</v>
      </c>
      <c r="G178" s="99">
        <v>2810.6702431546801</v>
      </c>
      <c r="H178" s="99">
        <v>2859.7762949020898</v>
      </c>
      <c r="I178" s="99">
        <v>2935.57670573311</v>
      </c>
      <c r="J178" s="99">
        <v>2979.9157311802101</v>
      </c>
      <c r="K178" s="99">
        <v>3053.9757866252298</v>
      </c>
      <c r="L178" s="99">
        <v>3099.4373372977302</v>
      </c>
      <c r="M178" s="78">
        <f>((L178/B178)-1)*100</f>
        <v>27.548861617190546</v>
      </c>
    </row>
    <row r="179" spans="1:13" s="50" customFormat="1" ht="20" customHeight="1">
      <c r="A179" s="80" t="s">
        <v>77</v>
      </c>
      <c r="B179" s="128"/>
      <c r="C179" s="93">
        <v>2260.06436171018</v>
      </c>
      <c r="D179" s="93">
        <v>2140.0029687584001</v>
      </c>
      <c r="E179" s="93">
        <v>2038.8746660142699</v>
      </c>
      <c r="F179" s="93">
        <v>2005.05158286648</v>
      </c>
      <c r="G179" s="93">
        <v>1988.7103519243699</v>
      </c>
      <c r="H179" s="93">
        <v>1977.8641829425601</v>
      </c>
      <c r="I179" s="93">
        <v>1965.3868768211901</v>
      </c>
      <c r="J179" s="93">
        <v>1955.2227234504201</v>
      </c>
      <c r="K179" s="93">
        <v>1954.3426397091</v>
      </c>
      <c r="L179" s="93">
        <v>1953.25553386806</v>
      </c>
      <c r="M179" s="111">
        <f>((L179/B178)-1)*100</f>
        <v>-19.619113832590131</v>
      </c>
    </row>
    <row r="180" spans="1:13" s="50" customFormat="1" ht="20" customHeight="1">
      <c r="A180" s="84" t="s">
        <v>78</v>
      </c>
      <c r="B180" s="130"/>
      <c r="C180" s="95">
        <v>2873.0280093017</v>
      </c>
      <c r="D180" s="95">
        <v>3117.91431191841</v>
      </c>
      <c r="E180" s="95">
        <v>3352.1027554310999</v>
      </c>
      <c r="F180" s="95">
        <v>3463.1792709091201</v>
      </c>
      <c r="G180" s="95">
        <v>3632.63013438499</v>
      </c>
      <c r="H180" s="95">
        <v>3741.68840686163</v>
      </c>
      <c r="I180" s="95">
        <v>3905.7665346450199</v>
      </c>
      <c r="J180" s="95">
        <v>4004.6087389099998</v>
      </c>
      <c r="K180" s="95">
        <v>4153.6089335413599</v>
      </c>
      <c r="L180" s="95">
        <v>4245.61914072741</v>
      </c>
      <c r="M180" s="111">
        <f>((L180/B178)-1)*100</f>
        <v>74.716837066971607</v>
      </c>
    </row>
    <row r="181" spans="1:13" s="49" customFormat="1" ht="20" customHeight="1">
      <c r="A181" s="76" t="s">
        <v>41</v>
      </c>
      <c r="B181" s="126">
        <v>9140</v>
      </c>
      <c r="C181" s="99">
        <v>9236.5802360072394</v>
      </c>
      <c r="D181" s="99">
        <v>9615.6041759179006</v>
      </c>
      <c r="E181" s="99">
        <v>9949.0226063382106</v>
      </c>
      <c r="F181" s="99">
        <v>10267.492941181799</v>
      </c>
      <c r="G181" s="99">
        <v>10592.7008443583</v>
      </c>
      <c r="H181" s="99">
        <v>10917.8619061504</v>
      </c>
      <c r="I181" s="99">
        <v>11242.464636086799</v>
      </c>
      <c r="J181" s="99">
        <v>11567.1795126993</v>
      </c>
      <c r="K181" s="99">
        <v>11891.9196761976</v>
      </c>
      <c r="L181" s="99">
        <v>12216.6454947068</v>
      </c>
      <c r="M181" s="78">
        <f>((L181/B181)-1)*100</f>
        <v>33.661329263750538</v>
      </c>
    </row>
    <row r="182" spans="1:13" s="50" customFormat="1" ht="20" customHeight="1">
      <c r="A182" s="80" t="s">
        <v>77</v>
      </c>
      <c r="B182" s="128"/>
      <c r="C182" s="93">
        <v>8439.6210630101505</v>
      </c>
      <c r="D182" s="93">
        <v>8322.9286761006606</v>
      </c>
      <c r="E182" s="93">
        <v>8371.1617034201299</v>
      </c>
      <c r="F182" s="93">
        <v>8448.0161245834697</v>
      </c>
      <c r="G182" s="93">
        <v>8556.0093434245991</v>
      </c>
      <c r="H182" s="93">
        <v>8685.7622790238402</v>
      </c>
      <c r="I182" s="93">
        <v>8830.8931654046501</v>
      </c>
      <c r="J182" s="93">
        <v>8988.5129721559697</v>
      </c>
      <c r="K182" s="93">
        <v>9156.3495702484906</v>
      </c>
      <c r="L182" s="93">
        <v>9332.7013330375994</v>
      </c>
      <c r="M182" s="111">
        <f>((L182/B181)-1)*100</f>
        <v>2.10832968312471</v>
      </c>
    </row>
    <row r="183" spans="1:13" s="50" customFormat="1" ht="20" customHeight="1">
      <c r="A183" s="84" t="s">
        <v>78</v>
      </c>
      <c r="B183" s="130"/>
      <c r="C183" s="95">
        <v>10033.539409004299</v>
      </c>
      <c r="D183" s="95">
        <v>10908.279675735101</v>
      </c>
      <c r="E183" s="95">
        <v>11526.8835092563</v>
      </c>
      <c r="F183" s="95">
        <v>12086.9697577801</v>
      </c>
      <c r="G183" s="95">
        <v>12629.392345292101</v>
      </c>
      <c r="H183" s="95">
        <v>13149.961533277001</v>
      </c>
      <c r="I183" s="95">
        <v>13654.036106768899</v>
      </c>
      <c r="J183" s="95">
        <v>14145.8460532427</v>
      </c>
      <c r="K183" s="95">
        <v>14627.4897821466</v>
      </c>
      <c r="L183" s="95">
        <v>15100.5896563761</v>
      </c>
      <c r="M183" s="111">
        <f>((L183/B181)-1)*100</f>
        <v>65.214328844377462</v>
      </c>
    </row>
    <row r="184" spans="1:13" s="50" customFormat="1" ht="20" customHeight="1">
      <c r="A184" s="76" t="s">
        <v>115</v>
      </c>
      <c r="B184" s="126">
        <v>385.9</v>
      </c>
      <c r="C184" s="99">
        <v>391.98365671876502</v>
      </c>
      <c r="D184" s="99">
        <v>450.08413597141202</v>
      </c>
      <c r="E184" s="99">
        <v>469.63161006169202</v>
      </c>
      <c r="F184" s="99">
        <v>512.528385088194</v>
      </c>
      <c r="G184" s="99">
        <v>525.59111262800798</v>
      </c>
      <c r="H184" s="99">
        <v>571.07505290822803</v>
      </c>
      <c r="I184" s="99">
        <v>583.58212291614097</v>
      </c>
      <c r="J184" s="99">
        <v>627.30245762529296</v>
      </c>
      <c r="K184" s="99">
        <v>639.70732373000806</v>
      </c>
      <c r="L184" s="99">
        <v>683.59848510094503</v>
      </c>
      <c r="M184" s="78">
        <f>((L184/B184)-1)*100</f>
        <v>77.14394534878079</v>
      </c>
    </row>
    <row r="185" spans="1:13" s="50" customFormat="1" ht="20" customHeight="1">
      <c r="A185" s="80" t="s">
        <v>77</v>
      </c>
      <c r="B185" s="128"/>
      <c r="C185" s="93">
        <v>341.39712735780398</v>
      </c>
      <c r="D185" s="93">
        <v>368.452180002413</v>
      </c>
      <c r="E185" s="93">
        <v>325.144847339129</v>
      </c>
      <c r="F185" s="93">
        <v>344.14080039679402</v>
      </c>
      <c r="G185" s="93">
        <v>315.410379046066</v>
      </c>
      <c r="H185" s="93">
        <v>339.417815350853</v>
      </c>
      <c r="I185" s="93">
        <v>316.52607231330802</v>
      </c>
      <c r="J185" s="93">
        <v>342.41213035892002</v>
      </c>
      <c r="K185" s="93">
        <v>324.78536929660902</v>
      </c>
      <c r="L185" s="93">
        <v>353.00323241876998</v>
      </c>
      <c r="M185" s="111">
        <f>((L185/B184)-1)*100</f>
        <v>-8.5246871161518527</v>
      </c>
    </row>
    <row r="186" spans="1:13" s="50" customFormat="1" ht="20" customHeight="1">
      <c r="A186" s="84" t="s">
        <v>78</v>
      </c>
      <c r="B186" s="130"/>
      <c r="C186" s="95">
        <v>442.57018607972498</v>
      </c>
      <c r="D186" s="95">
        <v>531.71609194041002</v>
      </c>
      <c r="E186" s="95">
        <v>614.11837278425401</v>
      </c>
      <c r="F186" s="95">
        <v>680.91596977959398</v>
      </c>
      <c r="G186" s="95">
        <v>735.77184620995001</v>
      </c>
      <c r="H186" s="95">
        <v>802.732290465603</v>
      </c>
      <c r="I186" s="95">
        <v>850.63817351897399</v>
      </c>
      <c r="J186" s="95">
        <v>912.19278489166595</v>
      </c>
      <c r="K186" s="95">
        <v>954.62927816340596</v>
      </c>
      <c r="L186" s="95">
        <v>1014.19373778312</v>
      </c>
      <c r="M186" s="111">
        <f>((L186/B184)-1)*100</f>
        <v>162.8125778137134</v>
      </c>
    </row>
    <row r="187" spans="1:13" s="49" customFormat="1" ht="20" customHeight="1">
      <c r="A187" s="76" t="s">
        <v>42</v>
      </c>
      <c r="B187" s="126">
        <v>5442.4</v>
      </c>
      <c r="C187" s="99">
        <v>5593.4545454545496</v>
      </c>
      <c r="D187" s="99">
        <v>5744.9090909090901</v>
      </c>
      <c r="E187" s="99">
        <v>5896.3636363636397</v>
      </c>
      <c r="F187" s="99">
        <v>6047.8181818181802</v>
      </c>
      <c r="G187" s="99">
        <v>6199.2727272727298</v>
      </c>
      <c r="H187" s="99">
        <v>6350.7272727272702</v>
      </c>
      <c r="I187" s="99">
        <v>6502.1818181818198</v>
      </c>
      <c r="J187" s="99">
        <v>6653.6363636363603</v>
      </c>
      <c r="K187" s="99">
        <v>6805.0909090909099</v>
      </c>
      <c r="L187" s="99">
        <v>6956.5454545454504</v>
      </c>
      <c r="M187" s="78">
        <f>((L187/B187)-1)*100</f>
        <v>27.821282054708419</v>
      </c>
    </row>
    <row r="188" spans="1:13" s="50" customFormat="1" ht="20" customHeight="1">
      <c r="A188" s="80" t="s">
        <v>77</v>
      </c>
      <c r="B188" s="128"/>
      <c r="C188" s="93">
        <v>5252.06498202892</v>
      </c>
      <c r="D188" s="93">
        <v>5262.1113402599403</v>
      </c>
      <c r="E188" s="93">
        <v>5305.0595673366897</v>
      </c>
      <c r="F188" s="93">
        <v>5365.0390549669301</v>
      </c>
      <c r="G188" s="93">
        <v>5435.9024566440503</v>
      </c>
      <c r="H188" s="93">
        <v>5514.4970388229704</v>
      </c>
      <c r="I188" s="93">
        <v>5598.9499331646903</v>
      </c>
      <c r="J188" s="93">
        <v>5688.0408623380599</v>
      </c>
      <c r="K188" s="93">
        <v>5780.9222188140202</v>
      </c>
      <c r="L188" s="93">
        <v>5876.97686470995</v>
      </c>
      <c r="M188" s="111">
        <f>((L188/B187)-1)*100</f>
        <v>7.9850225031227184</v>
      </c>
    </row>
    <row r="189" spans="1:13" s="50" customFormat="1" ht="20" customHeight="1">
      <c r="A189" s="84" t="s">
        <v>78</v>
      </c>
      <c r="B189" s="130"/>
      <c r="C189" s="95">
        <v>5934.8441088801701</v>
      </c>
      <c r="D189" s="95">
        <v>6227.7068415582398</v>
      </c>
      <c r="E189" s="95">
        <v>6487.6677053905796</v>
      </c>
      <c r="F189" s="95">
        <v>6730.5973086694303</v>
      </c>
      <c r="G189" s="95">
        <v>6962.6429979014001</v>
      </c>
      <c r="H189" s="95">
        <v>7186.9575066315701</v>
      </c>
      <c r="I189" s="95">
        <v>7405.4137031989403</v>
      </c>
      <c r="J189" s="95">
        <v>7619.2318649346598</v>
      </c>
      <c r="K189" s="95">
        <v>7829.2595993677896</v>
      </c>
      <c r="L189" s="95">
        <v>8036.11404438095</v>
      </c>
      <c r="M189" s="111">
        <f>((L189/B187)-1)*100</f>
        <v>47.657541606294117</v>
      </c>
    </row>
    <row r="190" spans="1:13" s="50" customFormat="1" ht="20" customHeight="1">
      <c r="A190" s="76" t="s">
        <v>114</v>
      </c>
      <c r="B190" s="126">
        <v>245</v>
      </c>
      <c r="C190" s="99">
        <v>263.45015089365802</v>
      </c>
      <c r="D190" s="99">
        <v>279.560453451059</v>
      </c>
      <c r="E190" s="99">
        <v>295.26523581426397</v>
      </c>
      <c r="F190" s="99">
        <v>311.42029092195401</v>
      </c>
      <c r="G190" s="99">
        <v>326.74269803204999</v>
      </c>
      <c r="H190" s="99">
        <v>342.848969995402</v>
      </c>
      <c r="I190" s="99">
        <v>358.110188941849</v>
      </c>
      <c r="J190" s="99">
        <v>374.2007311452</v>
      </c>
      <c r="K190" s="99">
        <v>389.451016481914</v>
      </c>
      <c r="L190" s="99">
        <v>405.53775474056403</v>
      </c>
      <c r="M190" s="78">
        <f>((L190/B190)-1)*100</f>
        <v>65.525614179822057</v>
      </c>
    </row>
    <row r="191" spans="1:13" s="50" customFormat="1" ht="20" customHeight="1">
      <c r="A191" s="80" t="s">
        <v>77</v>
      </c>
      <c r="B191" s="128"/>
      <c r="C191" s="93">
        <v>238.89324275579401</v>
      </c>
      <c r="D191" s="93">
        <v>242.65979919968601</v>
      </c>
      <c r="E191" s="93">
        <v>246.61224207807999</v>
      </c>
      <c r="F191" s="93">
        <v>252.92424658720299</v>
      </c>
      <c r="G191" s="93">
        <v>259.38118148808798</v>
      </c>
      <c r="H191" s="93">
        <v>267.65132562757799</v>
      </c>
      <c r="I191" s="93">
        <v>275.675740468009</v>
      </c>
      <c r="J191" s="93">
        <v>285.17697904476501</v>
      </c>
      <c r="K191" s="93">
        <v>294.20752655100898</v>
      </c>
      <c r="L191" s="93">
        <v>304.52437975980098</v>
      </c>
      <c r="M191" s="111">
        <f>((L191/B190)-1)*100</f>
        <v>24.295665208082042</v>
      </c>
    </row>
    <row r="192" spans="1:13" s="50" customFormat="1" ht="20" customHeight="1">
      <c r="A192" s="84" t="s">
        <v>78</v>
      </c>
      <c r="B192" s="130"/>
      <c r="C192" s="95">
        <v>288.00705903152198</v>
      </c>
      <c r="D192" s="95">
        <v>316.46110770243098</v>
      </c>
      <c r="E192" s="95">
        <v>343.91822955044898</v>
      </c>
      <c r="F192" s="95">
        <v>369.91633525670397</v>
      </c>
      <c r="G192" s="95">
        <v>394.10421457601097</v>
      </c>
      <c r="H192" s="95">
        <v>418.04661436322601</v>
      </c>
      <c r="I192" s="95">
        <v>440.54463741568998</v>
      </c>
      <c r="J192" s="95">
        <v>463.22448324563402</v>
      </c>
      <c r="K192" s="95">
        <v>484.69450641281901</v>
      </c>
      <c r="L192" s="95">
        <v>506.55112972132798</v>
      </c>
      <c r="M192" s="111">
        <f>((L192/B190)-1)*100</f>
        <v>106.75556315156243</v>
      </c>
    </row>
    <row r="193" spans="1:13" s="49" customFormat="1" ht="20" customHeight="1">
      <c r="A193" s="76" t="s">
        <v>38</v>
      </c>
      <c r="B193" s="126">
        <v>5455</v>
      </c>
      <c r="C193" s="99">
        <v>5562.6239113220199</v>
      </c>
      <c r="D193" s="99">
        <v>5654.3816199727999</v>
      </c>
      <c r="E193" s="99">
        <v>5749.1573778930397</v>
      </c>
      <c r="F193" s="99">
        <v>5843.9331358132704</v>
      </c>
      <c r="G193" s="99">
        <v>5938.7088937335002</v>
      </c>
      <c r="H193" s="99">
        <v>6033.48465165373</v>
      </c>
      <c r="I193" s="99">
        <v>6128.2604095739598</v>
      </c>
      <c r="J193" s="99">
        <v>6223.0361674941896</v>
      </c>
      <c r="K193" s="99">
        <v>6317.8119254144203</v>
      </c>
      <c r="L193" s="99">
        <v>6412.5876833346501</v>
      </c>
      <c r="M193" s="78">
        <f>((L193/B193)-1)*100</f>
        <v>17.554311335190654</v>
      </c>
    </row>
    <row r="194" spans="1:13" s="50" customFormat="1" ht="20" customHeight="1">
      <c r="A194" s="80" t="s">
        <v>77</v>
      </c>
      <c r="B194" s="128"/>
      <c r="C194" s="93">
        <v>5254.82858793169</v>
      </c>
      <c r="D194" s="93">
        <v>5032.0065770545698</v>
      </c>
      <c r="E194" s="93">
        <v>4892.0514759685302</v>
      </c>
      <c r="F194" s="93">
        <v>4803.78393489055</v>
      </c>
      <c r="G194" s="93">
        <v>4743.22146458733</v>
      </c>
      <c r="H194" s="93">
        <v>4700.64181533999</v>
      </c>
      <c r="I194" s="93">
        <v>4670.9512936417204</v>
      </c>
      <c r="J194" s="93">
        <v>4651.0852482713499</v>
      </c>
      <c r="K194" s="93">
        <v>4639.0297699481798</v>
      </c>
      <c r="L194" s="93">
        <v>4633.3773645195197</v>
      </c>
      <c r="M194" s="111">
        <f>((L194/B193)-1)*100</f>
        <v>-15.061826498267283</v>
      </c>
    </row>
    <row r="195" spans="1:13" s="50" customFormat="1" ht="20" customHeight="1">
      <c r="A195" s="84" t="s">
        <v>78</v>
      </c>
      <c r="B195" s="130"/>
      <c r="C195" s="95">
        <v>5870.4192347123499</v>
      </c>
      <c r="D195" s="95">
        <v>6276.7566628910399</v>
      </c>
      <c r="E195" s="95">
        <v>6606.26327981754</v>
      </c>
      <c r="F195" s="95">
        <v>6884.0823367359799</v>
      </c>
      <c r="G195" s="95">
        <v>7134.1963228796603</v>
      </c>
      <c r="H195" s="95">
        <v>7366.32748796746</v>
      </c>
      <c r="I195" s="95">
        <v>7585.5695255061901</v>
      </c>
      <c r="J195" s="95">
        <v>7794.9870867170303</v>
      </c>
      <c r="K195" s="95">
        <v>7996.5940808806599</v>
      </c>
      <c r="L195" s="95">
        <v>8191.7980021497797</v>
      </c>
      <c r="M195" s="111">
        <f>((L195/B193)-1)*100</f>
        <v>50.170449168648567</v>
      </c>
    </row>
    <row r="196" spans="1:13" s="49" customFormat="1" ht="20" customHeight="1">
      <c r="A196" s="76" t="s">
        <v>101</v>
      </c>
      <c r="B196" s="126">
        <v>877.2</v>
      </c>
      <c r="C196" s="99">
        <v>866.68405204893395</v>
      </c>
      <c r="D196" s="99">
        <v>936.29196862359595</v>
      </c>
      <c r="E196" s="99">
        <v>1000.6717125006199</v>
      </c>
      <c r="F196" s="99">
        <v>1055.81480211297</v>
      </c>
      <c r="G196" s="99">
        <v>1111.47155709924</v>
      </c>
      <c r="H196" s="99">
        <v>1169.1336114204701</v>
      </c>
      <c r="I196" s="99">
        <v>1226.81685596497</v>
      </c>
      <c r="J196" s="99">
        <v>1284.0734059567001</v>
      </c>
      <c r="K196" s="99">
        <v>1341.29759103116</v>
      </c>
      <c r="L196" s="99">
        <v>1398.61075208028</v>
      </c>
      <c r="M196" s="78">
        <f>((L196/B196)-1)*100</f>
        <v>59.44035021435019</v>
      </c>
    </row>
    <row r="197" spans="1:13" s="50" customFormat="1" ht="20" customHeight="1">
      <c r="A197" s="80" t="s">
        <v>77</v>
      </c>
      <c r="B197" s="128"/>
      <c r="C197" s="93">
        <v>670.693241883876</v>
      </c>
      <c r="D197" s="93">
        <v>685.00604734728597</v>
      </c>
      <c r="E197" s="93">
        <v>712.222413409159</v>
      </c>
      <c r="F197" s="93">
        <v>734.17285242269702</v>
      </c>
      <c r="G197" s="93">
        <v>758.38746024263503</v>
      </c>
      <c r="H197" s="93">
        <v>787.16393579449402</v>
      </c>
      <c r="I197" s="93">
        <v>818.25063665577295</v>
      </c>
      <c r="J197" s="93">
        <v>850.55934300421495</v>
      </c>
      <c r="K197" s="93">
        <v>884.14831417402797</v>
      </c>
      <c r="L197" s="93">
        <v>918.98277574110602</v>
      </c>
      <c r="M197" s="111">
        <f>((L197/B196)-1)*100</f>
        <v>4.7631983288994428</v>
      </c>
    </row>
    <row r="198" spans="1:13" s="51" customFormat="1" ht="20" customHeight="1">
      <c r="A198" s="84" t="s">
        <v>78</v>
      </c>
      <c r="B198" s="130"/>
      <c r="C198" s="95">
        <v>1062.6748622139901</v>
      </c>
      <c r="D198" s="95">
        <v>1187.5778898999099</v>
      </c>
      <c r="E198" s="95">
        <v>1289.1210115920801</v>
      </c>
      <c r="F198" s="95">
        <v>1377.45675180325</v>
      </c>
      <c r="G198" s="95">
        <v>1464.5556539558399</v>
      </c>
      <c r="H198" s="95">
        <v>1551.1032870464501</v>
      </c>
      <c r="I198" s="95">
        <v>1635.3830752741601</v>
      </c>
      <c r="J198" s="95">
        <v>1717.58746890918</v>
      </c>
      <c r="K198" s="95">
        <v>1798.4468678882899</v>
      </c>
      <c r="L198" s="95">
        <v>1878.2387284194599</v>
      </c>
      <c r="M198" s="111">
        <f>((L198/B196)-1)*100</f>
        <v>114.11750209980163</v>
      </c>
    </row>
    <row r="199" spans="1:13" s="62" customFormat="1" ht="20" customHeight="1">
      <c r="A199" s="180" t="s">
        <v>107</v>
      </c>
      <c r="B199" s="180"/>
      <c r="C199" s="180"/>
      <c r="D199" s="180"/>
      <c r="E199" s="180"/>
      <c r="F199" s="180"/>
      <c r="G199" s="180"/>
      <c r="H199" s="180"/>
      <c r="I199" s="180"/>
      <c r="J199" s="180"/>
      <c r="K199" s="180"/>
      <c r="L199" s="180"/>
      <c r="M199" s="180"/>
    </row>
    <row r="200" spans="1:13" s="51" customFormat="1" ht="20" customHeight="1">
      <c r="A200" s="76" t="s">
        <v>42</v>
      </c>
      <c r="B200" s="126">
        <v>1339.9</v>
      </c>
      <c r="C200" s="99">
        <v>1255.5638128071701</v>
      </c>
      <c r="D200" s="99">
        <v>1079.4818602227499</v>
      </c>
      <c r="E200" s="99">
        <v>1134.08832622056</v>
      </c>
      <c r="F200" s="99">
        <v>1207.24965269479</v>
      </c>
      <c r="G200" s="99">
        <v>1328.0470033189199</v>
      </c>
      <c r="H200" s="99">
        <v>1329.0668467002599</v>
      </c>
      <c r="I200" s="99">
        <v>1320.45267833207</v>
      </c>
      <c r="J200" s="99">
        <v>1287.10504366029</v>
      </c>
      <c r="K200" s="99">
        <v>1315.94800932063</v>
      </c>
      <c r="L200" s="99">
        <v>1349.79312428347</v>
      </c>
      <c r="M200" s="78">
        <f>((L200/B200)-1)*100</f>
        <v>0.73834795756921867</v>
      </c>
    </row>
    <row r="201" spans="1:13" s="51" customFormat="1" ht="20" customHeight="1">
      <c r="A201" s="80" t="s">
        <v>77</v>
      </c>
      <c r="B201" s="128"/>
      <c r="C201" s="93">
        <v>857.21140114969296</v>
      </c>
      <c r="D201" s="93">
        <v>516.126477052724</v>
      </c>
      <c r="E201" s="93">
        <v>444.12170991222598</v>
      </c>
      <c r="F201" s="93">
        <v>491.19508353280901</v>
      </c>
      <c r="G201" s="93">
        <v>586.822097898484</v>
      </c>
      <c r="H201" s="93">
        <v>563.49870811735002</v>
      </c>
      <c r="I201" s="93">
        <v>498.59951830910501</v>
      </c>
      <c r="J201" s="93">
        <v>412.581940211237</v>
      </c>
      <c r="K201" s="93">
        <v>391.75176376852602</v>
      </c>
      <c r="L201" s="93">
        <v>394.14583227056801</v>
      </c>
      <c r="M201" s="111">
        <f>((L201/B200)-1)*100</f>
        <v>-70.583936691501762</v>
      </c>
    </row>
    <row r="202" spans="1:13" s="52" customFormat="1" ht="20" customHeight="1">
      <c r="A202" s="84" t="s">
        <v>78</v>
      </c>
      <c r="B202" s="130"/>
      <c r="C202" s="95">
        <v>1653.91622446464</v>
      </c>
      <c r="D202" s="95">
        <v>1642.83724339278</v>
      </c>
      <c r="E202" s="95">
        <v>1824.0549425289</v>
      </c>
      <c r="F202" s="95">
        <v>1923.30422185677</v>
      </c>
      <c r="G202" s="95">
        <v>2069.2719087393498</v>
      </c>
      <c r="H202" s="95">
        <v>2094.63498528317</v>
      </c>
      <c r="I202" s="95">
        <v>2142.3058383550401</v>
      </c>
      <c r="J202" s="95">
        <v>2161.6281471093498</v>
      </c>
      <c r="K202" s="95">
        <v>2240.14425487273</v>
      </c>
      <c r="L202" s="95">
        <v>2305.4404162963701</v>
      </c>
      <c r="M202" s="111">
        <f>((L202/B200)-1)*100</f>
        <v>72.060632606640041</v>
      </c>
    </row>
    <row r="203" spans="1:13" s="51" customFormat="1" ht="20" customHeight="1">
      <c r="A203" s="76" t="s">
        <v>38</v>
      </c>
      <c r="B203" s="126">
        <v>861.3</v>
      </c>
      <c r="C203" s="99">
        <v>1230.8008610613399</v>
      </c>
      <c r="D203" s="99">
        <v>1003.28000049102</v>
      </c>
      <c r="E203" s="99">
        <v>1301.3359473646401</v>
      </c>
      <c r="F203" s="99">
        <v>1048.22278221136</v>
      </c>
      <c r="G203" s="99">
        <v>1351.24224562062</v>
      </c>
      <c r="H203" s="99">
        <v>1106.8701691843701</v>
      </c>
      <c r="I203" s="99">
        <v>1411.1154371386499</v>
      </c>
      <c r="J203" s="99">
        <v>1165.2746509982801</v>
      </c>
      <c r="K203" s="99">
        <v>1468.70626234106</v>
      </c>
      <c r="L203" s="99">
        <v>1222.9638541484701</v>
      </c>
      <c r="M203" s="78">
        <f>((L203/B203)-1)*100</f>
        <v>41.990462573838407</v>
      </c>
    </row>
    <row r="204" spans="1:13" s="51" customFormat="1" ht="20" customHeight="1">
      <c r="A204" s="80" t="s">
        <v>77</v>
      </c>
      <c r="B204" s="128"/>
      <c r="C204" s="93">
        <v>951.97395096433297</v>
      </c>
      <c r="D204" s="93">
        <v>631.63797508649895</v>
      </c>
      <c r="E204" s="93">
        <v>873.79437469366405</v>
      </c>
      <c r="F204" s="93">
        <v>576.45310842718698</v>
      </c>
      <c r="G204" s="93">
        <v>837.905283858247</v>
      </c>
      <c r="H204" s="93">
        <v>550.62482670536394</v>
      </c>
      <c r="I204" s="93">
        <v>817.78265637338995</v>
      </c>
      <c r="J204" s="93">
        <v>534.91615501665001</v>
      </c>
      <c r="K204" s="93">
        <v>805.75828870887597</v>
      </c>
      <c r="L204" s="93">
        <v>526.71497851809897</v>
      </c>
      <c r="M204" s="111">
        <f>((L204/B203)-1)*100</f>
        <v>-38.846513582015675</v>
      </c>
    </row>
    <row r="205" spans="1:13" s="52" customFormat="1" ht="20" customHeight="1">
      <c r="A205" s="84" t="s">
        <v>78</v>
      </c>
      <c r="B205" s="130"/>
      <c r="C205" s="95">
        <v>1509.62777115835</v>
      </c>
      <c r="D205" s="95">
        <v>1374.9220258955299</v>
      </c>
      <c r="E205" s="95">
        <v>1728.8775200356099</v>
      </c>
      <c r="F205" s="95">
        <v>1519.99245599553</v>
      </c>
      <c r="G205" s="95">
        <v>1864.57920738299</v>
      </c>
      <c r="H205" s="95">
        <v>1663.1155116633799</v>
      </c>
      <c r="I205" s="95">
        <v>2004.4482179039201</v>
      </c>
      <c r="J205" s="95">
        <v>1795.6331469798999</v>
      </c>
      <c r="K205" s="95">
        <v>2131.6542359732298</v>
      </c>
      <c r="L205" s="95">
        <v>1919.21272977884</v>
      </c>
      <c r="M205" s="111">
        <f>((L205/B203)-1)*100</f>
        <v>122.82743872969233</v>
      </c>
    </row>
    <row r="206" spans="1:13" s="63" customFormat="1" ht="20" customHeight="1">
      <c r="A206" s="180" t="s">
        <v>108</v>
      </c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</row>
    <row r="207" spans="1:13" s="51" customFormat="1" ht="20" customHeight="1">
      <c r="A207" s="76" t="s">
        <v>118</v>
      </c>
      <c r="B207" s="126">
        <v>6.7990000000000004</v>
      </c>
      <c r="C207" s="99">
        <v>7.4541602129015603</v>
      </c>
      <c r="D207" s="99">
        <v>7.7143692870427802</v>
      </c>
      <c r="E207" s="99">
        <v>7.8173910938655302</v>
      </c>
      <c r="F207" s="99">
        <v>8.0900398799728794</v>
      </c>
      <c r="G207" s="99">
        <v>8.3733191667866507</v>
      </c>
      <c r="H207" s="99">
        <v>8.5624140451485804</v>
      </c>
      <c r="I207" s="99">
        <v>8.7861127782406392</v>
      </c>
      <c r="J207" s="99">
        <v>9.04480843509333</v>
      </c>
      <c r="K207" s="99">
        <v>9.2702710263340702</v>
      </c>
      <c r="L207" s="99">
        <v>9.4914307429265001</v>
      </c>
      <c r="M207" s="78">
        <f>((L207/B207)-1)*100</f>
        <v>39.60039333617442</v>
      </c>
    </row>
    <row r="208" spans="1:13" s="51" customFormat="1" ht="20" customHeight="1">
      <c r="A208" s="80" t="s">
        <v>77</v>
      </c>
      <c r="B208" s="128"/>
      <c r="C208" s="93">
        <v>5.9018116261294002</v>
      </c>
      <c r="D208" s="93">
        <v>5.9252805661952799</v>
      </c>
      <c r="E208" s="93">
        <v>5.9939773760566197</v>
      </c>
      <c r="F208" s="93">
        <v>6.0422769839516501</v>
      </c>
      <c r="G208" s="93">
        <v>6.1081760724744001</v>
      </c>
      <c r="H208" s="93">
        <v>6.2068617716174304</v>
      </c>
      <c r="I208" s="93">
        <v>6.3095698305185604</v>
      </c>
      <c r="J208" s="93">
        <v>6.4151426244108398</v>
      </c>
      <c r="K208" s="93">
        <v>6.5300088494098203</v>
      </c>
      <c r="L208" s="93">
        <v>6.6488123912967296</v>
      </c>
      <c r="M208" s="111">
        <f>((L208/B207)-1)*100</f>
        <v>-2.2089661524234527</v>
      </c>
    </row>
    <row r="209" spans="1:25" s="51" customFormat="1" ht="20" customHeight="1">
      <c r="A209" s="84" t="s">
        <v>78</v>
      </c>
      <c r="B209" s="130"/>
      <c r="C209" s="95">
        <v>9.0065087996737301</v>
      </c>
      <c r="D209" s="95">
        <v>9.5034580078902806</v>
      </c>
      <c r="E209" s="95">
        <v>9.6408048116744407</v>
      </c>
      <c r="F209" s="95">
        <v>10.1378027759941</v>
      </c>
      <c r="G209" s="95">
        <v>10.638462261098899</v>
      </c>
      <c r="H209" s="95">
        <v>10.917966318679699</v>
      </c>
      <c r="I209" s="95">
        <v>11.2626557259627</v>
      </c>
      <c r="J209" s="95">
        <v>11.6744742457758</v>
      </c>
      <c r="K209" s="95">
        <v>12.0105332032583</v>
      </c>
      <c r="L209" s="95">
        <v>12.334049094556301</v>
      </c>
      <c r="M209" s="111">
        <f>((L209/B207)-1)*100</f>
        <v>81.409752824772767</v>
      </c>
    </row>
    <row r="210" spans="1:25" s="51" customFormat="1" ht="20" customHeight="1">
      <c r="A210" s="76" t="s">
        <v>38</v>
      </c>
      <c r="B210" s="126">
        <v>50.094000000000001</v>
      </c>
      <c r="C210" s="99">
        <v>51.349341078201697</v>
      </c>
      <c r="D210" s="99">
        <v>50.689693063585899</v>
      </c>
      <c r="E210" s="99">
        <v>52.206943154002602</v>
      </c>
      <c r="F210" s="99">
        <v>51.661693964668103</v>
      </c>
      <c r="G210" s="99">
        <v>53.2448665159325</v>
      </c>
      <c r="H210" s="99">
        <v>52.740919343002702</v>
      </c>
      <c r="I210" s="99">
        <v>54.348888168805999</v>
      </c>
      <c r="J210" s="99">
        <v>53.8601517754282</v>
      </c>
      <c r="K210" s="99">
        <v>55.477349974564497</v>
      </c>
      <c r="L210" s="99">
        <v>54.994244691214803</v>
      </c>
      <c r="M210" s="78">
        <f>((L210/B210)-1)*100</f>
        <v>9.7820990362414761</v>
      </c>
    </row>
    <row r="211" spans="1:25" s="51" customFormat="1" ht="20" customHeight="1">
      <c r="A211" s="80" t="s">
        <v>77</v>
      </c>
      <c r="B211" s="128"/>
      <c r="C211" s="93">
        <v>47.832012823861199</v>
      </c>
      <c r="D211" s="93">
        <v>46.568044713614498</v>
      </c>
      <c r="E211" s="93">
        <v>45.862250650142002</v>
      </c>
      <c r="F211" s="93">
        <v>44.666926716524202</v>
      </c>
      <c r="G211" s="93">
        <v>44.463961569973797</v>
      </c>
      <c r="H211" s="93">
        <v>43.381334224920501</v>
      </c>
      <c r="I211" s="93">
        <v>43.498997970359497</v>
      </c>
      <c r="J211" s="93">
        <v>42.505015758916599</v>
      </c>
      <c r="K211" s="93">
        <v>42.836399552931098</v>
      </c>
      <c r="L211" s="93">
        <v>41.906606059509699</v>
      </c>
      <c r="M211" s="111">
        <f>((L211/B210)-1)*100</f>
        <v>-16.344061046213721</v>
      </c>
    </row>
    <row r="212" spans="1:25" s="51" customFormat="1" ht="20" customHeight="1">
      <c r="A212" s="84" t="s">
        <v>78</v>
      </c>
      <c r="B212" s="130"/>
      <c r="C212" s="95">
        <v>54.866669332542202</v>
      </c>
      <c r="D212" s="95">
        <v>54.811341413557301</v>
      </c>
      <c r="E212" s="95">
        <v>58.551635657863301</v>
      </c>
      <c r="F212" s="95">
        <v>58.656461212812097</v>
      </c>
      <c r="G212" s="95">
        <v>62.025771461891203</v>
      </c>
      <c r="H212" s="95">
        <v>62.100504461084803</v>
      </c>
      <c r="I212" s="95">
        <v>65.198778367252402</v>
      </c>
      <c r="J212" s="95">
        <v>65.215287791939801</v>
      </c>
      <c r="K212" s="95">
        <v>68.118300396197895</v>
      </c>
      <c r="L212" s="95">
        <v>68.081883322919893</v>
      </c>
      <c r="M212" s="111">
        <f>((L212/B210)-1)*100</f>
        <v>35.908259118696641</v>
      </c>
    </row>
    <row r="213" spans="1:25" s="51" customFormat="1" ht="19">
      <c r="A213" s="179" t="s">
        <v>133</v>
      </c>
      <c r="B213" s="179"/>
      <c r="C213" s="179"/>
      <c r="D213" s="179"/>
      <c r="E213" s="112"/>
      <c r="F213" s="112"/>
      <c r="G213" s="112"/>
      <c r="H213" s="112"/>
      <c r="I213" s="112"/>
      <c r="J213" s="112"/>
      <c r="K213" s="112"/>
      <c r="L213" s="112"/>
      <c r="M213" s="113"/>
    </row>
    <row r="214" spans="1:25" s="57" customFormat="1" ht="13.5" customHeight="1">
      <c r="A214" s="119"/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1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6"/>
    </row>
    <row r="215" spans="1:25" s="57" customFormat="1" ht="13.5" customHeight="1">
      <c r="A215" s="182" t="s">
        <v>109</v>
      </c>
      <c r="B215" s="182"/>
      <c r="C215" s="182"/>
      <c r="D215" s="182"/>
      <c r="E215" s="182"/>
      <c r="F215" s="182"/>
      <c r="G215" s="182"/>
      <c r="H215" s="182"/>
      <c r="I215" s="182"/>
      <c r="J215" s="182"/>
      <c r="K215" s="182"/>
      <c r="L215" s="182"/>
      <c r="M215" s="182"/>
      <c r="Y215" s="58"/>
    </row>
    <row r="216" spans="1:25" s="57" customFormat="1" ht="13.5" customHeight="1">
      <c r="A216" s="183" t="s">
        <v>111</v>
      </c>
      <c r="B216" s="183"/>
      <c r="C216" s="183"/>
      <c r="D216" s="183"/>
      <c r="E216" s="183"/>
      <c r="F216" s="183"/>
      <c r="G216" s="183"/>
      <c r="H216" s="183"/>
      <c r="I216" s="183"/>
      <c r="J216" s="183"/>
      <c r="K216" s="183"/>
      <c r="L216" s="183"/>
      <c r="M216" s="183"/>
      <c r="Y216" s="58"/>
    </row>
    <row r="217" spans="1:25" s="57" customFormat="1" ht="13.5" customHeight="1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22"/>
      <c r="Y217" s="58"/>
    </row>
    <row r="218" spans="1:25" s="57" customFormat="1" ht="57">
      <c r="A218" s="109" t="s">
        <v>91</v>
      </c>
      <c r="B218" s="74" t="s">
        <v>2</v>
      </c>
      <c r="C218" s="74" t="s">
        <v>3</v>
      </c>
      <c r="D218" s="74" t="s">
        <v>4</v>
      </c>
      <c r="E218" s="74" t="s">
        <v>5</v>
      </c>
      <c r="F218" s="74" t="s">
        <v>15</v>
      </c>
      <c r="G218" s="74" t="s">
        <v>21</v>
      </c>
      <c r="H218" s="74" t="s">
        <v>59</v>
      </c>
      <c r="I218" s="74" t="s">
        <v>75</v>
      </c>
      <c r="J218" s="74" t="s">
        <v>83</v>
      </c>
      <c r="K218" s="74" t="s">
        <v>102</v>
      </c>
      <c r="L218" s="74" t="s">
        <v>112</v>
      </c>
      <c r="M218" s="75" t="s">
        <v>113</v>
      </c>
      <c r="Y218" s="58"/>
    </row>
    <row r="219" spans="1:25" s="132" customFormat="1" ht="20" customHeight="1">
      <c r="A219" s="184" t="s">
        <v>46</v>
      </c>
      <c r="B219" s="185"/>
      <c r="C219" s="185"/>
      <c r="D219" s="185"/>
      <c r="E219" s="185"/>
      <c r="F219" s="185"/>
      <c r="G219" s="185"/>
      <c r="H219" s="185"/>
      <c r="I219" s="185"/>
      <c r="J219" s="185"/>
      <c r="K219" s="185"/>
      <c r="L219" s="185"/>
      <c r="M219" s="186"/>
      <c r="Y219" s="133"/>
    </row>
    <row r="220" spans="1:25" s="136" customFormat="1" ht="20" customHeight="1">
      <c r="A220" s="134" t="s">
        <v>39</v>
      </c>
      <c r="B220" s="147">
        <v>4000.23076923077</v>
      </c>
      <c r="C220" s="147">
        <v>4284.4615384615399</v>
      </c>
      <c r="D220" s="147">
        <v>4568.6923076923104</v>
      </c>
      <c r="E220" s="147">
        <v>4852.9230769230799</v>
      </c>
      <c r="F220" s="147">
        <v>5137.1538461538503</v>
      </c>
      <c r="G220" s="147">
        <v>5421.3846153846198</v>
      </c>
      <c r="H220" s="147">
        <v>5705.6153846153902</v>
      </c>
      <c r="I220" s="147">
        <v>5989.8461538461597</v>
      </c>
      <c r="J220" s="147">
        <v>6274.0769230769201</v>
      </c>
      <c r="K220" s="147">
        <v>6558.3076923076896</v>
      </c>
      <c r="L220" s="147">
        <v>6842.5384615384601</v>
      </c>
      <c r="M220" s="123">
        <f>((L220/B220)-1)*100</f>
        <v>71.053593061938656</v>
      </c>
      <c r="Y220" s="137"/>
    </row>
    <row r="221" spans="1:25" s="140" customFormat="1" ht="20" customHeight="1">
      <c r="A221" s="138" t="s">
        <v>77</v>
      </c>
      <c r="B221" s="148">
        <v>2680.6438289636499</v>
      </c>
      <c r="C221" s="148">
        <v>2418.2837908053698</v>
      </c>
      <c r="D221" s="148">
        <v>2283.1006821453002</v>
      </c>
      <c r="E221" s="148">
        <v>2213.7491963888401</v>
      </c>
      <c r="F221" s="148">
        <v>2186.46774549562</v>
      </c>
      <c r="G221" s="148">
        <v>2189.06994048968</v>
      </c>
      <c r="H221" s="148">
        <v>2214.31650733995</v>
      </c>
      <c r="I221" s="148">
        <v>2257.4906585338099</v>
      </c>
      <c r="J221" s="148">
        <v>2315.3161022755799</v>
      </c>
      <c r="K221" s="148">
        <v>2385.4073904510501</v>
      </c>
      <c r="L221" s="148">
        <v>2465.9637024193198</v>
      </c>
      <c r="M221" s="125">
        <f>((L221/B220)-1)*100</f>
        <v>-38.35446391275282</v>
      </c>
      <c r="Y221" s="141"/>
    </row>
    <row r="222" spans="1:25" s="144" customFormat="1" ht="20" customHeight="1">
      <c r="A222" s="142" t="s">
        <v>78</v>
      </c>
      <c r="B222" s="149">
        <v>5319.8177094978901</v>
      </c>
      <c r="C222" s="149">
        <v>6150.6392861177101</v>
      </c>
      <c r="D222" s="149">
        <v>6854.2839332393096</v>
      </c>
      <c r="E222" s="149">
        <v>7492.0969574573101</v>
      </c>
      <c r="F222" s="149">
        <v>8087.8399468120697</v>
      </c>
      <c r="G222" s="149">
        <v>8653.6992902795591</v>
      </c>
      <c r="H222" s="149">
        <v>9196.9142618908209</v>
      </c>
      <c r="I222" s="149">
        <v>9722.2016491585</v>
      </c>
      <c r="J222" s="149">
        <v>10232.837743878301</v>
      </c>
      <c r="K222" s="149">
        <v>10731.207994164301</v>
      </c>
      <c r="L222" s="149">
        <v>11219.1132206576</v>
      </c>
      <c r="M222" s="125">
        <f>((L222/B220)-1)*100</f>
        <v>180.46165003663015</v>
      </c>
      <c r="Y222" s="145"/>
    </row>
    <row r="223" spans="1:25" s="136" customFormat="1" ht="20" customHeight="1">
      <c r="A223" s="134" t="s">
        <v>40</v>
      </c>
      <c r="B223" s="147">
        <v>261.88611953727099</v>
      </c>
      <c r="C223" s="147">
        <v>457.64353715900302</v>
      </c>
      <c r="D223" s="147">
        <v>382.07436280224499</v>
      </c>
      <c r="E223" s="147">
        <v>473.86805079920799</v>
      </c>
      <c r="F223" s="147">
        <v>462.42700794660101</v>
      </c>
      <c r="G223" s="147">
        <v>514.66442699230095</v>
      </c>
      <c r="H223" s="147">
        <v>527.62294758625001</v>
      </c>
      <c r="I223" s="147">
        <v>564.80994069021096</v>
      </c>
      <c r="J223" s="147">
        <v>587.05204217788798</v>
      </c>
      <c r="K223" s="147">
        <v>618.51262763438297</v>
      </c>
      <c r="L223" s="147">
        <v>644.28695929491505</v>
      </c>
      <c r="M223" s="123">
        <f>((L223/B223)-1)*100</f>
        <v>146.01798691481309</v>
      </c>
      <c r="Y223" s="137"/>
    </row>
    <row r="224" spans="1:25" s="140" customFormat="1" ht="20" customHeight="1">
      <c r="A224" s="138" t="s">
        <v>77</v>
      </c>
      <c r="B224" s="124" t="s">
        <v>123</v>
      </c>
      <c r="C224" s="124" t="s">
        <v>123</v>
      </c>
      <c r="D224" s="124" t="s">
        <v>123</v>
      </c>
      <c r="E224" s="124" t="s">
        <v>123</v>
      </c>
      <c r="F224" s="124" t="s">
        <v>123</v>
      </c>
      <c r="G224" s="124" t="s">
        <v>123</v>
      </c>
      <c r="H224" s="124" t="s">
        <v>123</v>
      </c>
      <c r="I224" s="124" t="s">
        <v>123</v>
      </c>
      <c r="J224" s="124" t="s">
        <v>123</v>
      </c>
      <c r="K224" s="124" t="s">
        <v>123</v>
      </c>
      <c r="L224" s="124" t="s">
        <v>123</v>
      </c>
      <c r="M224" s="125" t="s">
        <v>123</v>
      </c>
      <c r="Y224" s="141"/>
    </row>
    <row r="225" spans="1:25" s="144" customFormat="1" ht="20" customHeight="1">
      <c r="A225" s="142" t="s">
        <v>78</v>
      </c>
      <c r="B225" s="149">
        <v>721.10894047614795</v>
      </c>
      <c r="C225" s="149">
        <v>949.42334386827201</v>
      </c>
      <c r="D225" s="149">
        <v>986.08396094487705</v>
      </c>
      <c r="E225" s="149">
        <v>1124.89213215521</v>
      </c>
      <c r="F225" s="149">
        <v>1183.22782759291</v>
      </c>
      <c r="G225" s="149">
        <v>1283.80855417578</v>
      </c>
      <c r="H225" s="149">
        <v>1350.92633320138</v>
      </c>
      <c r="I225" s="149">
        <v>1433.8056722369199</v>
      </c>
      <c r="J225" s="149">
        <v>1502.43377061095</v>
      </c>
      <c r="K225" s="149">
        <v>1576.2773634840801</v>
      </c>
      <c r="L225" s="149">
        <v>1643.6766576530499</v>
      </c>
      <c r="M225" s="125">
        <f>((L225/B223)-1)*100</f>
        <v>527.6303076151105</v>
      </c>
      <c r="Y225" s="145"/>
    </row>
    <row r="226" spans="1:25" s="136" customFormat="1" ht="20" customHeight="1">
      <c r="A226" s="134" t="s">
        <v>100</v>
      </c>
      <c r="B226" s="147">
        <v>3145.2222222222199</v>
      </c>
      <c r="C226" s="147">
        <v>3421.4444444444398</v>
      </c>
      <c r="D226" s="147">
        <v>3697.6666666666702</v>
      </c>
      <c r="E226" s="147">
        <v>3973.8888888888901</v>
      </c>
      <c r="F226" s="147">
        <v>4250.1111111111104</v>
      </c>
      <c r="G226" s="147">
        <v>4526.3333333333303</v>
      </c>
      <c r="H226" s="147">
        <v>4802.5555555555602</v>
      </c>
      <c r="I226" s="147">
        <v>5078.7777777777801</v>
      </c>
      <c r="J226" s="147">
        <v>5355</v>
      </c>
      <c r="K226" s="147">
        <v>5631.2222222222199</v>
      </c>
      <c r="L226" s="147">
        <v>5907.4444444444498</v>
      </c>
      <c r="M226" s="123">
        <f>((L226/B226)-1)*100</f>
        <v>87.822800014131104</v>
      </c>
      <c r="Y226" s="137"/>
    </row>
    <row r="227" spans="1:25" s="140" customFormat="1" ht="20" customHeight="1">
      <c r="A227" s="138" t="s">
        <v>77</v>
      </c>
      <c r="B227" s="148">
        <v>1816.22724710239</v>
      </c>
      <c r="C227" s="148">
        <v>1541.9617263042801</v>
      </c>
      <c r="D227" s="148">
        <v>1395.77984675537</v>
      </c>
      <c r="E227" s="148">
        <v>1315.8989386492101</v>
      </c>
      <c r="F227" s="148">
        <v>1278.3880049875099</v>
      </c>
      <c r="G227" s="148">
        <v>1270.97377356691</v>
      </c>
      <c r="H227" s="148">
        <v>1286.3653577339901</v>
      </c>
      <c r="I227" s="148">
        <v>1319.81234149744</v>
      </c>
      <c r="J227" s="148">
        <v>1368.01507464049</v>
      </c>
      <c r="K227" s="148">
        <v>1428.5711019247301</v>
      </c>
      <c r="L227" s="148">
        <v>1499.6667637042401</v>
      </c>
      <c r="M227" s="125">
        <f>((L227/B226)-1)*100</f>
        <v>-52.319211243373822</v>
      </c>
      <c r="Y227" s="141"/>
    </row>
    <row r="228" spans="1:25" s="144" customFormat="1" ht="20" customHeight="1">
      <c r="A228" s="142" t="s">
        <v>78</v>
      </c>
      <c r="B228" s="149">
        <v>4474.21719734206</v>
      </c>
      <c r="C228" s="149">
        <v>5300.9271625846104</v>
      </c>
      <c r="D228" s="149">
        <v>5999.55348657796</v>
      </c>
      <c r="E228" s="149">
        <v>6631.8788391285598</v>
      </c>
      <c r="F228" s="149">
        <v>7221.8342172347102</v>
      </c>
      <c r="G228" s="149">
        <v>7781.6928930997601</v>
      </c>
      <c r="H228" s="149">
        <v>8318.7457533771194</v>
      </c>
      <c r="I228" s="149">
        <v>8837.7432140581204</v>
      </c>
      <c r="J228" s="149">
        <v>9341.9849253595094</v>
      </c>
      <c r="K228" s="149">
        <v>9833.8733425197206</v>
      </c>
      <c r="L228" s="149">
        <v>10315.2221251847</v>
      </c>
      <c r="M228" s="125">
        <f>((L228/B226)-1)*100</f>
        <v>227.9648112716373</v>
      </c>
      <c r="Y228" s="145"/>
    </row>
    <row r="229" spans="1:25" s="136" customFormat="1" ht="20" customHeight="1">
      <c r="A229" s="134" t="s">
        <v>41</v>
      </c>
      <c r="B229" s="147">
        <v>15761.076743047201</v>
      </c>
      <c r="C229" s="147">
        <v>16386.877683861199</v>
      </c>
      <c r="D229" s="147">
        <v>17360.994050073401</v>
      </c>
      <c r="E229" s="147">
        <v>18335.110416285701</v>
      </c>
      <c r="F229" s="147">
        <v>19309.226782498001</v>
      </c>
      <c r="G229" s="147">
        <v>20283.343148710301</v>
      </c>
      <c r="H229" s="147">
        <v>21257.459514922601</v>
      </c>
      <c r="I229" s="147">
        <v>22231.575881134901</v>
      </c>
      <c r="J229" s="147">
        <v>23205.6922473472</v>
      </c>
      <c r="K229" s="147">
        <v>24179.808613559399</v>
      </c>
      <c r="L229" s="147">
        <v>25153.924979771698</v>
      </c>
      <c r="M229" s="123">
        <f>((L229/B229)-1)*100</f>
        <v>59.595219221732634</v>
      </c>
      <c r="Y229" s="137"/>
    </row>
    <row r="230" spans="1:25" s="140" customFormat="1" ht="20" customHeight="1">
      <c r="A230" s="138" t="s">
        <v>77</v>
      </c>
      <c r="B230" s="148">
        <v>11275.189178651601</v>
      </c>
      <c r="C230" s="148">
        <v>11795.3097401827</v>
      </c>
      <c r="D230" s="148">
        <v>11963.961254743101</v>
      </c>
      <c r="E230" s="148">
        <v>12238.1087100102</v>
      </c>
      <c r="F230" s="148">
        <v>12584.727052497101</v>
      </c>
      <c r="G230" s="148">
        <v>12985.0992893125</v>
      </c>
      <c r="H230" s="148">
        <v>13427.400112613201</v>
      </c>
      <c r="I230" s="148">
        <v>13903.5931088094</v>
      </c>
      <c r="J230" s="148">
        <v>14407.921855446401</v>
      </c>
      <c r="K230" s="148">
        <v>14936.0955781466</v>
      </c>
      <c r="L230" s="148">
        <v>15484.814498785599</v>
      </c>
      <c r="M230" s="125">
        <f>((L230/B229)-1)*100</f>
        <v>-1.7528132675546426</v>
      </c>
      <c r="Y230" s="141"/>
    </row>
    <row r="231" spans="1:25" s="144" customFormat="1" ht="20" customHeight="1">
      <c r="A231" s="142" t="s">
        <v>78</v>
      </c>
      <c r="B231" s="149">
        <v>20246.964307442799</v>
      </c>
      <c r="C231" s="149">
        <v>20978.445627539601</v>
      </c>
      <c r="D231" s="149">
        <v>22758.026845403801</v>
      </c>
      <c r="E231" s="149">
        <v>24432.112122561299</v>
      </c>
      <c r="F231" s="149">
        <v>26033.726512499001</v>
      </c>
      <c r="G231" s="149">
        <v>27581.587008108101</v>
      </c>
      <c r="H231" s="149">
        <v>29087.518917231999</v>
      </c>
      <c r="I231" s="149">
        <v>30559.558653460299</v>
      </c>
      <c r="J231" s="149">
        <v>32003.4626392479</v>
      </c>
      <c r="K231" s="149">
        <v>33423.521648972303</v>
      </c>
      <c r="L231" s="149">
        <v>34823.035460757899</v>
      </c>
      <c r="M231" s="125">
        <f>((L231/B229)-1)*100</f>
        <v>120.94325171102058</v>
      </c>
      <c r="Y231" s="145"/>
    </row>
    <row r="232" spans="1:25" s="136" customFormat="1" ht="20" customHeight="1">
      <c r="A232" s="134" t="s">
        <v>42</v>
      </c>
      <c r="B232" s="147">
        <v>2882.60886994766</v>
      </c>
      <c r="C232" s="147">
        <v>3739.7832399652598</v>
      </c>
      <c r="D232" s="147">
        <v>4558.48915428905</v>
      </c>
      <c r="E232" s="147">
        <v>3987.7470274644602</v>
      </c>
      <c r="F232" s="147">
        <v>4537.3887218238497</v>
      </c>
      <c r="G232" s="147">
        <v>4466.5508353525402</v>
      </c>
      <c r="H232" s="147">
        <v>4327.2589552985801</v>
      </c>
      <c r="I232" s="147">
        <v>5126.88038586518</v>
      </c>
      <c r="J232" s="147">
        <v>5019.5470655913996</v>
      </c>
      <c r="K232" s="147">
        <v>5165.0939919264101</v>
      </c>
      <c r="L232" s="147">
        <v>5571.3016089990997</v>
      </c>
      <c r="M232" s="123">
        <f>((L232/B232)-1)*100</f>
        <v>93.272894810049593</v>
      </c>
      <c r="Y232" s="137"/>
    </row>
    <row r="233" spans="1:25" s="140" customFormat="1" ht="20" customHeight="1">
      <c r="A233" s="138" t="s">
        <v>77</v>
      </c>
      <c r="B233" s="148">
        <v>156.71412257635501</v>
      </c>
      <c r="C233" s="148">
        <v>660.16608389432304</v>
      </c>
      <c r="D233" s="148">
        <v>1435.85693475055</v>
      </c>
      <c r="E233" s="148">
        <v>643.92217476436304</v>
      </c>
      <c r="F233" s="148">
        <v>1190.9128037339401</v>
      </c>
      <c r="G233" s="148">
        <v>937.33268005747595</v>
      </c>
      <c r="H233" s="148">
        <v>440.817402284217</v>
      </c>
      <c r="I233" s="148">
        <v>1186.3240430313999</v>
      </c>
      <c r="J233" s="148">
        <v>890.38088806183202</v>
      </c>
      <c r="K233" s="148">
        <v>943.46938868878999</v>
      </c>
      <c r="L233" s="148">
        <v>1304.8816923447</v>
      </c>
      <c r="M233" s="125">
        <f>((L233/B232)-1)*100</f>
        <v>-54.732613711537184</v>
      </c>
      <c r="Y233" s="141"/>
    </row>
    <row r="234" spans="1:25" s="144" customFormat="1" ht="20" customHeight="1">
      <c r="A234" s="142" t="s">
        <v>78</v>
      </c>
      <c r="B234" s="149">
        <v>5608.5036173189601</v>
      </c>
      <c r="C234" s="149">
        <v>6819.4003960361997</v>
      </c>
      <c r="D234" s="149">
        <v>7681.1213738275501</v>
      </c>
      <c r="E234" s="149">
        <v>7331.5718801645498</v>
      </c>
      <c r="F234" s="149">
        <v>7883.8646399137697</v>
      </c>
      <c r="G234" s="149">
        <v>7995.7689906475998</v>
      </c>
      <c r="H234" s="149">
        <v>8213.7005083129407</v>
      </c>
      <c r="I234" s="149">
        <v>9067.43672869896</v>
      </c>
      <c r="J234" s="149">
        <v>9148.7132431209593</v>
      </c>
      <c r="K234" s="149">
        <v>9386.7185951640295</v>
      </c>
      <c r="L234" s="149">
        <v>9837.7215256534892</v>
      </c>
      <c r="M234" s="125">
        <f>((L234/B232)-1)*100</f>
        <v>241.27840333163596</v>
      </c>
      <c r="Y234" s="145"/>
    </row>
    <row r="235" spans="1:25" s="136" customFormat="1" ht="20" customHeight="1">
      <c r="A235" s="134" t="s">
        <v>38</v>
      </c>
      <c r="B235" s="147">
        <v>341.25</v>
      </c>
      <c r="C235" s="147">
        <v>333.5</v>
      </c>
      <c r="D235" s="147">
        <v>325.75</v>
      </c>
      <c r="E235" s="147">
        <v>318</v>
      </c>
      <c r="F235" s="147">
        <v>310.25</v>
      </c>
      <c r="G235" s="147">
        <v>302.5</v>
      </c>
      <c r="H235" s="147">
        <v>294.75</v>
      </c>
      <c r="I235" s="147">
        <v>287</v>
      </c>
      <c r="J235" s="147">
        <v>279.25</v>
      </c>
      <c r="K235" s="147">
        <v>271.5</v>
      </c>
      <c r="L235" s="147">
        <v>263.75</v>
      </c>
      <c r="M235" s="123">
        <f>((L235/B235)-1)*100</f>
        <v>-22.710622710622708</v>
      </c>
      <c r="Y235" s="137"/>
    </row>
    <row r="236" spans="1:25" s="140" customFormat="1" ht="20" customHeight="1">
      <c r="A236" s="138" t="s">
        <v>77</v>
      </c>
      <c r="B236" s="124" t="s">
        <v>123</v>
      </c>
      <c r="C236" s="124" t="s">
        <v>123</v>
      </c>
      <c r="D236" s="124" t="s">
        <v>123</v>
      </c>
      <c r="E236" s="124" t="s">
        <v>123</v>
      </c>
      <c r="F236" s="124" t="s">
        <v>123</v>
      </c>
      <c r="G236" s="124" t="s">
        <v>123</v>
      </c>
      <c r="H236" s="124" t="s">
        <v>123</v>
      </c>
      <c r="I236" s="124" t="s">
        <v>123</v>
      </c>
      <c r="J236" s="124" t="s">
        <v>123</v>
      </c>
      <c r="K236" s="124" t="s">
        <v>123</v>
      </c>
      <c r="L236" s="124" t="s">
        <v>123</v>
      </c>
      <c r="M236" s="125" t="s">
        <v>123</v>
      </c>
      <c r="Y236" s="141"/>
    </row>
    <row r="237" spans="1:25" s="144" customFormat="1" ht="20" customHeight="1">
      <c r="A237" s="142" t="s">
        <v>78</v>
      </c>
      <c r="B237" s="149">
        <v>1138.77937958757</v>
      </c>
      <c r="C237" s="149">
        <v>1461.37686500374</v>
      </c>
      <c r="D237" s="149">
        <v>1707.1114059745601</v>
      </c>
      <c r="E237" s="149">
        <v>1913.05875917514</v>
      </c>
      <c r="F237" s="149">
        <v>2093.57990681104</v>
      </c>
      <c r="G237" s="149">
        <v>2256.04003486799</v>
      </c>
      <c r="H237" s="149">
        <v>2404.8144016563401</v>
      </c>
      <c r="I237" s="149">
        <v>2542.75373000748</v>
      </c>
      <c r="J237" s="149">
        <v>2671.8381387627101</v>
      </c>
      <c r="K237" s="149">
        <v>2793.5093403977198</v>
      </c>
      <c r="L237" s="149">
        <v>2908.8557113769002</v>
      </c>
      <c r="M237" s="125">
        <f>((L237/B235)-1)*100</f>
        <v>752.41193007381696</v>
      </c>
      <c r="Y237" s="145"/>
    </row>
    <row r="238" spans="1:25" s="136" customFormat="1" ht="20" customHeight="1">
      <c r="A238" s="184" t="s">
        <v>47</v>
      </c>
      <c r="B238" s="185"/>
      <c r="C238" s="185"/>
      <c r="D238" s="185"/>
      <c r="E238" s="185"/>
      <c r="F238" s="185"/>
      <c r="G238" s="185"/>
      <c r="H238" s="185"/>
      <c r="I238" s="185"/>
      <c r="J238" s="185"/>
      <c r="K238" s="185"/>
      <c r="L238" s="185"/>
      <c r="M238" s="186"/>
      <c r="Y238" s="137"/>
    </row>
    <row r="239" spans="1:25" s="140" customFormat="1" ht="20" customHeight="1">
      <c r="A239" s="134" t="s">
        <v>65</v>
      </c>
      <c r="B239" s="135">
        <v>2745</v>
      </c>
      <c r="C239" s="135">
        <v>2880</v>
      </c>
      <c r="D239" s="135">
        <v>3015</v>
      </c>
      <c r="E239" s="135">
        <v>3150</v>
      </c>
      <c r="F239" s="135">
        <v>3285</v>
      </c>
      <c r="G239" s="135">
        <v>3420</v>
      </c>
      <c r="H239" s="135">
        <v>3555</v>
      </c>
      <c r="I239" s="135">
        <v>3690</v>
      </c>
      <c r="J239" s="135">
        <v>3825</v>
      </c>
      <c r="K239" s="135">
        <v>3960</v>
      </c>
      <c r="L239" s="135">
        <v>4095</v>
      </c>
      <c r="M239" s="123">
        <f>((L239/B239)-1)*100</f>
        <v>49.180327868852473</v>
      </c>
      <c r="Y239" s="141"/>
    </row>
    <row r="240" spans="1:25" s="144" customFormat="1" ht="20" customHeight="1">
      <c r="A240" s="138" t="s">
        <v>77</v>
      </c>
      <c r="B240" s="139">
        <v>2151.44167358704</v>
      </c>
      <c r="C240" s="139">
        <v>2040.58176472731</v>
      </c>
      <c r="D240" s="139">
        <v>1986.9268213972</v>
      </c>
      <c r="E240" s="139">
        <v>1962.88334717408</v>
      </c>
      <c r="F240" s="139">
        <v>1957.76323352961</v>
      </c>
      <c r="G240" s="139">
        <v>1966.0849677079</v>
      </c>
      <c r="H240" s="139">
        <v>1984.5922796996099</v>
      </c>
      <c r="I240" s="139">
        <v>2011.16352945463</v>
      </c>
      <c r="J240" s="139">
        <v>2044.32502076112</v>
      </c>
      <c r="K240" s="139">
        <v>2083.0037643773599</v>
      </c>
      <c r="L240" s="139">
        <v>2126.3897400969099</v>
      </c>
      <c r="M240" s="125">
        <f>((L240/B239)-1)*100</f>
        <v>-22.535892892644448</v>
      </c>
      <c r="Y240" s="145"/>
    </row>
    <row r="241" spans="1:25" s="136" customFormat="1" ht="20" customHeight="1">
      <c r="A241" s="142" t="s">
        <v>78</v>
      </c>
      <c r="B241" s="143">
        <v>3338.55832641296</v>
      </c>
      <c r="C241" s="143">
        <v>3719.4182352726898</v>
      </c>
      <c r="D241" s="143">
        <v>4043.0731786028</v>
      </c>
      <c r="E241" s="143">
        <v>4337.11665282592</v>
      </c>
      <c r="F241" s="143">
        <v>4612.2367664703897</v>
      </c>
      <c r="G241" s="143">
        <v>4873.9150322920996</v>
      </c>
      <c r="H241" s="143">
        <v>5125.4077203003899</v>
      </c>
      <c r="I241" s="143">
        <v>5368.8364705453696</v>
      </c>
      <c r="J241" s="143">
        <v>5605.67497923888</v>
      </c>
      <c r="K241" s="143">
        <v>5836.9962356226397</v>
      </c>
      <c r="L241" s="143">
        <v>6063.6102599030901</v>
      </c>
      <c r="M241" s="125">
        <f>((L241/B239)-1)*100</f>
        <v>120.89654863034936</v>
      </c>
      <c r="Y241" s="137"/>
    </row>
    <row r="242" spans="1:25" s="140" customFormat="1" ht="20" customHeight="1">
      <c r="A242" s="134" t="s">
        <v>39</v>
      </c>
      <c r="B242" s="135">
        <v>3294.9628359523199</v>
      </c>
      <c r="C242" s="135">
        <v>3441.8139279479701</v>
      </c>
      <c r="D242" s="135">
        <v>3607.1512990085898</v>
      </c>
      <c r="E242" s="135">
        <v>3859.01166332914</v>
      </c>
      <c r="F242" s="135">
        <v>4025.7728293597602</v>
      </c>
      <c r="G242" s="135">
        <v>4186.6288673100498</v>
      </c>
      <c r="H242" s="135">
        <v>4342.2075795070295</v>
      </c>
      <c r="I242" s="135">
        <v>4467.1600835235604</v>
      </c>
      <c r="J242" s="135">
        <v>4631.7272170860997</v>
      </c>
      <c r="K242" s="135">
        <v>4787.9810684617196</v>
      </c>
      <c r="L242" s="135">
        <v>4948.3914674110301</v>
      </c>
      <c r="M242" s="123">
        <f>((L242/B242)-1)*100</f>
        <v>50.180494098982194</v>
      </c>
      <c r="Y242" s="141"/>
    </row>
    <row r="243" spans="1:25" s="144" customFormat="1" ht="20" customHeight="1">
      <c r="A243" s="138" t="s">
        <v>77</v>
      </c>
      <c r="B243" s="139">
        <v>2406.8659994220502</v>
      </c>
      <c r="C243" s="139">
        <v>2339.6485205669201</v>
      </c>
      <c r="D243" s="139">
        <v>2293.3226200009699</v>
      </c>
      <c r="E243" s="139">
        <v>2371.0090718682</v>
      </c>
      <c r="F243" s="139">
        <v>2491.4293478858099</v>
      </c>
      <c r="G243" s="139">
        <v>2557.5903494288</v>
      </c>
      <c r="H243" s="139">
        <v>2644.3870578124702</v>
      </c>
      <c r="I243" s="139">
        <v>2696.4662513958501</v>
      </c>
      <c r="J243" s="139">
        <v>2756.83405657917</v>
      </c>
      <c r="K243" s="139">
        <v>2841.73126224925</v>
      </c>
      <c r="L243" s="139">
        <v>2919.64364748553</v>
      </c>
      <c r="M243" s="125">
        <f>((L243/B242)-1)*100</f>
        <v>-11.390695651300542</v>
      </c>
      <c r="Y243" s="145"/>
    </row>
    <row r="244" spans="1:25" s="136" customFormat="1" ht="20" customHeight="1">
      <c r="A244" s="142" t="s">
        <v>78</v>
      </c>
      <c r="B244" s="143">
        <v>4183.0596724826</v>
      </c>
      <c r="C244" s="143">
        <v>4543.9793353290297</v>
      </c>
      <c r="D244" s="143">
        <v>4920.9799780162102</v>
      </c>
      <c r="E244" s="143">
        <v>5347.0142547900796</v>
      </c>
      <c r="F244" s="143">
        <v>5560.1163108337096</v>
      </c>
      <c r="G244" s="143">
        <v>5815.6673851912901</v>
      </c>
      <c r="H244" s="143">
        <v>6040.0281012016003</v>
      </c>
      <c r="I244" s="143">
        <v>6237.8539156512597</v>
      </c>
      <c r="J244" s="143">
        <v>6506.6203775930298</v>
      </c>
      <c r="K244" s="143">
        <v>6734.2308746741801</v>
      </c>
      <c r="L244" s="143">
        <v>6977.1392873365303</v>
      </c>
      <c r="M244" s="125">
        <f>((L244/B242)-1)*100</f>
        <v>111.75168384926492</v>
      </c>
      <c r="Y244" s="137"/>
    </row>
    <row r="245" spans="1:25" s="140" customFormat="1" ht="20" customHeight="1">
      <c r="A245" s="134" t="s">
        <v>99</v>
      </c>
      <c r="B245" s="135">
        <v>1864.6111111111099</v>
      </c>
      <c r="C245" s="135">
        <v>1948.2222222222199</v>
      </c>
      <c r="D245" s="135">
        <v>2031.8333333333301</v>
      </c>
      <c r="E245" s="135">
        <v>2115.4444444444398</v>
      </c>
      <c r="F245" s="135">
        <v>2199.0555555555602</v>
      </c>
      <c r="G245" s="135">
        <v>2282.6666666666702</v>
      </c>
      <c r="H245" s="135">
        <v>2366.2777777777801</v>
      </c>
      <c r="I245" s="135">
        <v>2449.8888888888901</v>
      </c>
      <c r="J245" s="135">
        <v>2533.5</v>
      </c>
      <c r="K245" s="135">
        <v>2617.1111111111099</v>
      </c>
      <c r="L245" s="135">
        <v>2700.7222222222199</v>
      </c>
      <c r="M245" s="123">
        <f>((L245/B245)-1)*100</f>
        <v>44.841045198581739</v>
      </c>
      <c r="Y245" s="141"/>
    </row>
    <row r="246" spans="1:25" s="144" customFormat="1" ht="20" customHeight="1">
      <c r="A246" s="138" t="s">
        <v>77</v>
      </c>
      <c r="B246" s="139">
        <v>1646.45078059246</v>
      </c>
      <c r="C246" s="139">
        <v>1639.69692403095</v>
      </c>
      <c r="D246" s="139">
        <v>1653.9685566790099</v>
      </c>
      <c r="E246" s="139">
        <v>1679.1237834071401</v>
      </c>
      <c r="F246" s="139">
        <v>1711.23422652203</v>
      </c>
      <c r="G246" s="139">
        <v>1748.2851747790401</v>
      </c>
      <c r="H246" s="139">
        <v>1789.0797972857699</v>
      </c>
      <c r="I246" s="139">
        <v>1832.8382925063399</v>
      </c>
      <c r="J246" s="139">
        <v>1879.0190084440401</v>
      </c>
      <c r="K246" s="139">
        <v>1927.2275715770299</v>
      </c>
      <c r="L246" s="139">
        <v>1977.1662617519301</v>
      </c>
      <c r="M246" s="125">
        <f>((L246/B245)-1)*100</f>
        <v>6.0363874252443495</v>
      </c>
      <c r="Y246" s="145"/>
    </row>
    <row r="247" spans="1:25" s="132" customFormat="1" ht="20" customHeight="1">
      <c r="A247" s="142" t="s">
        <v>78</v>
      </c>
      <c r="B247" s="143">
        <v>2082.7714416297599</v>
      </c>
      <c r="C247" s="143">
        <v>2256.7475204134998</v>
      </c>
      <c r="D247" s="143">
        <v>2409.6981099876598</v>
      </c>
      <c r="E247" s="143">
        <v>2551.7651054817502</v>
      </c>
      <c r="F247" s="143">
        <v>2686.87688458909</v>
      </c>
      <c r="G247" s="143">
        <v>2817.0481585542898</v>
      </c>
      <c r="H247" s="143">
        <v>2943.4757582697898</v>
      </c>
      <c r="I247" s="143">
        <v>3066.9394852714399</v>
      </c>
      <c r="J247" s="143">
        <v>3187.9809915559599</v>
      </c>
      <c r="K247" s="143">
        <v>3306.9946506452002</v>
      </c>
      <c r="L247" s="143">
        <v>3424.2781826925102</v>
      </c>
      <c r="M247" s="125">
        <f>((L247/B245)-1)*100</f>
        <v>83.645702971919135</v>
      </c>
      <c r="Y247" s="133"/>
    </row>
    <row r="248" spans="1:25" s="127" customFormat="1" ht="20" customHeight="1">
      <c r="A248" s="134" t="s">
        <v>40</v>
      </c>
      <c r="B248" s="135">
        <v>2054.9444444444398</v>
      </c>
      <c r="C248" s="135">
        <v>2152.8888888888901</v>
      </c>
      <c r="D248" s="135">
        <v>2250.8333333333298</v>
      </c>
      <c r="E248" s="135">
        <v>2348.7777777777801</v>
      </c>
      <c r="F248" s="135">
        <v>2446.7222222222199</v>
      </c>
      <c r="G248" s="135">
        <v>2544.6666666666702</v>
      </c>
      <c r="H248" s="135">
        <v>2642.6111111111099</v>
      </c>
      <c r="I248" s="135">
        <v>2740.5555555555502</v>
      </c>
      <c r="J248" s="135">
        <v>2838.5</v>
      </c>
      <c r="K248" s="135">
        <v>2936.4444444444398</v>
      </c>
      <c r="L248" s="135">
        <v>3034.3888888888901</v>
      </c>
      <c r="M248" s="123">
        <f>((L248/B248)-1)*100</f>
        <v>47.66281867582294</v>
      </c>
    </row>
    <row r="249" spans="1:25" s="129" customFormat="1" ht="20" customHeight="1">
      <c r="A249" s="138" t="s">
        <v>77</v>
      </c>
      <c r="B249" s="139">
        <v>1338.89963149713</v>
      </c>
      <c r="C249" s="139">
        <v>1140.2486031518899</v>
      </c>
      <c r="D249" s="139">
        <v>1010.60733681243</v>
      </c>
      <c r="E249" s="139">
        <v>916.68815188314704</v>
      </c>
      <c r="F249" s="139">
        <v>845.59734553590295</v>
      </c>
      <c r="G249" s="139">
        <v>790.72224197911805</v>
      </c>
      <c r="H249" s="139">
        <v>748.13460847475096</v>
      </c>
      <c r="I249" s="139">
        <v>715.274984081556</v>
      </c>
      <c r="J249" s="139">
        <v>690.36556115805297</v>
      </c>
      <c r="K249" s="139">
        <v>672.11192878170198</v>
      </c>
      <c r="L249" s="139">
        <v>659.536911262427</v>
      </c>
      <c r="M249" s="125">
        <f>((L249/B248)-1)*100</f>
        <v>-67.904878740372226</v>
      </c>
    </row>
    <row r="250" spans="1:25" s="129" customFormat="1" ht="20" customHeight="1">
      <c r="A250" s="142" t="s">
        <v>78</v>
      </c>
      <c r="B250" s="143">
        <v>2770.98925739176</v>
      </c>
      <c r="C250" s="143">
        <v>3165.5291746258899</v>
      </c>
      <c r="D250" s="143">
        <v>3491.0593298542399</v>
      </c>
      <c r="E250" s="143">
        <v>3780.8674036724101</v>
      </c>
      <c r="F250" s="143">
        <v>4047.8470989085399</v>
      </c>
      <c r="G250" s="143">
        <v>4298.6110913542097</v>
      </c>
      <c r="H250" s="143">
        <v>4537.0876137474697</v>
      </c>
      <c r="I250" s="143">
        <v>4765.83612702955</v>
      </c>
      <c r="J250" s="143">
        <v>4986.6344388419402</v>
      </c>
      <c r="K250" s="143">
        <v>5200.7769601071896</v>
      </c>
      <c r="L250" s="143">
        <v>5409.2408665153498</v>
      </c>
      <c r="M250" s="125">
        <f>((L250/B248)-1)*100</f>
        <v>163.23051609201795</v>
      </c>
    </row>
    <row r="251" spans="1:25" s="129" customFormat="1" ht="20" customHeight="1">
      <c r="A251" s="134" t="s">
        <v>100</v>
      </c>
      <c r="B251" s="135">
        <v>3621.5</v>
      </c>
      <c r="C251" s="135">
        <v>3796</v>
      </c>
      <c r="D251" s="135">
        <v>3970.5</v>
      </c>
      <c r="E251" s="135">
        <v>4145</v>
      </c>
      <c r="F251" s="135">
        <v>4319.5</v>
      </c>
      <c r="G251" s="135">
        <v>4494</v>
      </c>
      <c r="H251" s="135">
        <v>4668.5</v>
      </c>
      <c r="I251" s="135">
        <v>4843</v>
      </c>
      <c r="J251" s="135">
        <v>5017.5</v>
      </c>
      <c r="K251" s="135">
        <v>5192</v>
      </c>
      <c r="L251" s="135">
        <v>5366.5</v>
      </c>
      <c r="M251" s="123">
        <f>((L251/B251)-1)*100</f>
        <v>48.18445395554329</v>
      </c>
    </row>
    <row r="252" spans="1:25" s="129" customFormat="1" ht="20" customHeight="1">
      <c r="A252" s="138" t="s">
        <v>77</v>
      </c>
      <c r="B252" s="139">
        <v>2866.91573757776</v>
      </c>
      <c r="C252" s="139">
        <v>2728.8567021291701</v>
      </c>
      <c r="D252" s="139">
        <v>2663.5217188928</v>
      </c>
      <c r="E252" s="139">
        <v>2635.8314751555199</v>
      </c>
      <c r="F252" s="139">
        <v>2632.19829447234</v>
      </c>
      <c r="G252" s="139">
        <v>2645.65358913112</v>
      </c>
      <c r="H252" s="139">
        <v>2672.0576983876599</v>
      </c>
      <c r="I252" s="139">
        <v>2708.7134042583498</v>
      </c>
      <c r="J252" s="139">
        <v>2753.7472127332899</v>
      </c>
      <c r="K252" s="139">
        <v>2805.7950442275201</v>
      </c>
      <c r="L252" s="139">
        <v>2863.8271288383598</v>
      </c>
      <c r="M252" s="125">
        <f>((L252/B251)-1)*100</f>
        <v>-20.921520672694747</v>
      </c>
    </row>
    <row r="253" spans="1:25" s="129" customFormat="1" ht="20" customHeight="1">
      <c r="A253" s="142" t="s">
        <v>78</v>
      </c>
      <c r="B253" s="143">
        <v>4376.0842624222396</v>
      </c>
      <c r="C253" s="143">
        <v>4863.1432978708299</v>
      </c>
      <c r="D253" s="143">
        <v>5277.4782811072</v>
      </c>
      <c r="E253" s="143">
        <v>5654.1685248444801</v>
      </c>
      <c r="F253" s="143">
        <v>6006.8017055276596</v>
      </c>
      <c r="G253" s="143">
        <v>6342.3464108688804</v>
      </c>
      <c r="H253" s="143">
        <v>6664.9423016123401</v>
      </c>
      <c r="I253" s="143">
        <v>6977.2865957416498</v>
      </c>
      <c r="J253" s="143">
        <v>7281.2527872667097</v>
      </c>
      <c r="K253" s="143">
        <v>7578.2049557724804</v>
      </c>
      <c r="L253" s="143">
        <v>7869.1728711616397</v>
      </c>
      <c r="M253" s="125">
        <f>((L253/B251)-1)*100</f>
        <v>117.29042858378129</v>
      </c>
    </row>
    <row r="254" spans="1:25" s="129" customFormat="1" ht="20" customHeight="1">
      <c r="A254" s="134" t="s">
        <v>41</v>
      </c>
      <c r="B254" s="135">
        <v>14537.8859257699</v>
      </c>
      <c r="C254" s="135">
        <v>15760.2971368363</v>
      </c>
      <c r="D254" s="135">
        <v>16848.2212476282</v>
      </c>
      <c r="E254" s="135">
        <v>17137.664190616699</v>
      </c>
      <c r="F254" s="135">
        <v>17740.646639349801</v>
      </c>
      <c r="G254" s="135">
        <v>18813.4658993353</v>
      </c>
      <c r="H254" s="135">
        <v>19538.5224882771</v>
      </c>
      <c r="I254" s="135">
        <v>20032.0783746823</v>
      </c>
      <c r="J254" s="135">
        <v>20831.607977662199</v>
      </c>
      <c r="K254" s="135">
        <v>21708.135311219299</v>
      </c>
      <c r="L254" s="135">
        <v>22350.339338724902</v>
      </c>
      <c r="M254" s="123">
        <f>((L254/B254)-1)*100</f>
        <v>53.738579686518406</v>
      </c>
    </row>
    <row r="255" spans="1:25" s="129" customFormat="1" ht="20" customHeight="1">
      <c r="A255" s="138" t="s">
        <v>77</v>
      </c>
      <c r="B255" s="139">
        <v>12189.3706528072</v>
      </c>
      <c r="C255" s="139">
        <v>12859.9873596832</v>
      </c>
      <c r="D255" s="139">
        <v>13937.659010879101</v>
      </c>
      <c r="E255" s="139">
        <v>14027.617022602801</v>
      </c>
      <c r="F255" s="139">
        <v>14108.2162387915</v>
      </c>
      <c r="G255" s="139">
        <v>15027.1690173226</v>
      </c>
      <c r="H255" s="139">
        <v>15679.220152870899</v>
      </c>
      <c r="I255" s="139">
        <v>15927.162804132</v>
      </c>
      <c r="J255" s="139">
        <v>16480.4444323846</v>
      </c>
      <c r="K255" s="139">
        <v>17248.6355610399</v>
      </c>
      <c r="L255" s="139">
        <v>17763.2442096702</v>
      </c>
      <c r="M255" s="125">
        <f>((L255/B254)-1)*100</f>
        <v>22.185882461651584</v>
      </c>
    </row>
    <row r="256" spans="1:25" s="129" customFormat="1" ht="20" customHeight="1">
      <c r="A256" s="142" t="s">
        <v>78</v>
      </c>
      <c r="B256" s="143">
        <v>16886.401198732601</v>
      </c>
      <c r="C256" s="143">
        <v>18660.606913989301</v>
      </c>
      <c r="D256" s="143">
        <v>19758.783484377302</v>
      </c>
      <c r="E256" s="143">
        <v>20247.711358630699</v>
      </c>
      <c r="F256" s="143">
        <v>21373.077039908101</v>
      </c>
      <c r="G256" s="143">
        <v>22599.762781348101</v>
      </c>
      <c r="H256" s="143">
        <v>23397.824823683299</v>
      </c>
      <c r="I256" s="143">
        <v>24136.993945232502</v>
      </c>
      <c r="J256" s="143">
        <v>25182.7715229397</v>
      </c>
      <c r="K256" s="143">
        <v>26167.635061398702</v>
      </c>
      <c r="L256" s="143">
        <v>26937.434467779702</v>
      </c>
      <c r="M256" s="125">
        <f>((L256/B254)-1)*100</f>
        <v>85.291276911385893</v>
      </c>
    </row>
    <row r="257" spans="1:13" s="129" customFormat="1" ht="20" customHeight="1">
      <c r="A257" s="134" t="s">
        <v>115</v>
      </c>
      <c r="B257" s="135">
        <v>894.66666666666697</v>
      </c>
      <c r="C257" s="135">
        <v>958.33333333333303</v>
      </c>
      <c r="D257" s="135">
        <v>1022</v>
      </c>
      <c r="E257" s="135">
        <v>1085.6666666666699</v>
      </c>
      <c r="F257" s="135">
        <v>1149.3333333333301</v>
      </c>
      <c r="G257" s="135">
        <v>1213</v>
      </c>
      <c r="H257" s="135">
        <v>1276.6666666666699</v>
      </c>
      <c r="I257" s="135">
        <v>1340.3333333333301</v>
      </c>
      <c r="J257" s="135">
        <v>1404</v>
      </c>
      <c r="K257" s="135">
        <v>1467.6666666666699</v>
      </c>
      <c r="L257" s="135">
        <v>1531.3333333333301</v>
      </c>
      <c r="M257" s="123">
        <f>((L257/B257)-1)*100</f>
        <v>71.162444113263362</v>
      </c>
    </row>
    <row r="258" spans="1:13" s="129" customFormat="1" ht="20" customHeight="1">
      <c r="A258" s="138" t="s">
        <v>77</v>
      </c>
      <c r="B258" s="139">
        <v>744.35964299938303</v>
      </c>
      <c r="C258" s="139">
        <v>745.76710194312705</v>
      </c>
      <c r="D258" s="139">
        <v>761.66059827380695</v>
      </c>
      <c r="E258" s="139">
        <v>785.05261933209897</v>
      </c>
      <c r="F258" s="139">
        <v>813.23661091761699</v>
      </c>
      <c r="G258" s="139">
        <v>844.82448725871996</v>
      </c>
      <c r="H258" s="139">
        <v>878.99166173673405</v>
      </c>
      <c r="I258" s="139">
        <v>915.20087055292004</v>
      </c>
      <c r="J258" s="139">
        <v>953.07892899814897</v>
      </c>
      <c r="K258" s="139">
        <v>992.35412355721598</v>
      </c>
      <c r="L258" s="139">
        <v>1032.8213324738799</v>
      </c>
      <c r="M258" s="125">
        <f>((L258/B257)-1)*100</f>
        <v>15.442026729569246</v>
      </c>
    </row>
    <row r="259" spans="1:13" s="129" customFormat="1" ht="20" customHeight="1">
      <c r="A259" s="142" t="s">
        <v>78</v>
      </c>
      <c r="B259" s="143">
        <v>1044.9736903339499</v>
      </c>
      <c r="C259" s="143">
        <v>1170.8995647235399</v>
      </c>
      <c r="D259" s="143">
        <v>1282.3394017261901</v>
      </c>
      <c r="E259" s="143">
        <v>1386.2807140012301</v>
      </c>
      <c r="F259" s="143">
        <v>1485.4300557490501</v>
      </c>
      <c r="G259" s="143">
        <v>1581.17551274128</v>
      </c>
      <c r="H259" s="143">
        <v>1674.3416715966</v>
      </c>
      <c r="I259" s="143">
        <v>1765.46579611375</v>
      </c>
      <c r="J259" s="143">
        <v>1854.9210710018499</v>
      </c>
      <c r="K259" s="143">
        <v>1942.9792097761199</v>
      </c>
      <c r="L259" s="143">
        <v>2029.84533419278</v>
      </c>
      <c r="M259" s="125">
        <f>((L259/B257)-1)*100</f>
        <v>126.88286149695745</v>
      </c>
    </row>
    <row r="260" spans="1:13" s="129" customFormat="1" ht="20" customHeight="1">
      <c r="A260" s="134" t="s">
        <v>42</v>
      </c>
      <c r="B260" s="135">
        <v>8056.6666666666697</v>
      </c>
      <c r="C260" s="135">
        <v>8333.3333333333303</v>
      </c>
      <c r="D260" s="135">
        <v>8610</v>
      </c>
      <c r="E260" s="135">
        <v>8886.6666666666697</v>
      </c>
      <c r="F260" s="135">
        <v>9163.3333333333303</v>
      </c>
      <c r="G260" s="135">
        <v>9440</v>
      </c>
      <c r="H260" s="135">
        <v>9716.6666666666606</v>
      </c>
      <c r="I260" s="135">
        <v>9993.3333333333303</v>
      </c>
      <c r="J260" s="135">
        <v>10270</v>
      </c>
      <c r="K260" s="135">
        <v>10546.666666666701</v>
      </c>
      <c r="L260" s="135">
        <v>10823.333333333299</v>
      </c>
      <c r="M260" s="123">
        <f>((L260/B260)-1)*100</f>
        <v>34.340091021927542</v>
      </c>
    </row>
    <row r="261" spans="1:13" s="129" customFormat="1" ht="20" customHeight="1">
      <c r="A261" s="138" t="s">
        <v>77</v>
      </c>
      <c r="B261" s="139">
        <v>6550.9557804236001</v>
      </c>
      <c r="C261" s="139">
        <v>6203.9365769955803</v>
      </c>
      <c r="D261" s="139">
        <v>6002.0322435174503</v>
      </c>
      <c r="E261" s="139">
        <v>5875.2448941805296</v>
      </c>
      <c r="F261" s="139">
        <v>5796.4614372323804</v>
      </c>
      <c r="G261" s="139">
        <v>5751.7766285506405</v>
      </c>
      <c r="H261" s="139">
        <v>5732.93011530484</v>
      </c>
      <c r="I261" s="139">
        <v>5734.5398206578102</v>
      </c>
      <c r="J261" s="139">
        <v>5752.8673412707903</v>
      </c>
      <c r="K261" s="139">
        <v>5785.1907684278804</v>
      </c>
      <c r="L261" s="139">
        <v>5829.4552809115703</v>
      </c>
      <c r="M261" s="125">
        <f>((L261/B260)-1)*100</f>
        <v>-27.64432832960404</v>
      </c>
    </row>
    <row r="262" spans="1:13" s="129" customFormat="1" ht="20" customHeight="1">
      <c r="A262" s="142" t="s">
        <v>78</v>
      </c>
      <c r="B262" s="143">
        <v>9562.3775529097293</v>
      </c>
      <c r="C262" s="143">
        <v>10462.7300896711</v>
      </c>
      <c r="D262" s="143">
        <v>11217.9677564826</v>
      </c>
      <c r="E262" s="143">
        <v>11898.0884391528</v>
      </c>
      <c r="F262" s="143">
        <v>12530.205229434299</v>
      </c>
      <c r="G262" s="143">
        <v>13128.2233714494</v>
      </c>
      <c r="H262" s="143">
        <v>13700.403218028499</v>
      </c>
      <c r="I262" s="143">
        <v>14252.126846008799</v>
      </c>
      <c r="J262" s="143">
        <v>14787.132658729201</v>
      </c>
      <c r="K262" s="143">
        <v>15308.1425649054</v>
      </c>
      <c r="L262" s="143">
        <v>15817.211385755099</v>
      </c>
      <c r="M262" s="125">
        <f>((L262/B260)-1)*100</f>
        <v>96.324510373459987</v>
      </c>
    </row>
    <row r="263" spans="1:13" s="127" customFormat="1" ht="20" customHeight="1">
      <c r="A263" s="134" t="s">
        <v>114</v>
      </c>
      <c r="B263" s="135">
        <v>821.2</v>
      </c>
      <c r="C263" s="135">
        <v>879.4</v>
      </c>
      <c r="D263" s="135">
        <v>937.6</v>
      </c>
      <c r="E263" s="135">
        <v>995.8</v>
      </c>
      <c r="F263" s="135">
        <v>1054</v>
      </c>
      <c r="G263" s="135">
        <v>1112.2</v>
      </c>
      <c r="H263" s="135">
        <v>1170.4000000000001</v>
      </c>
      <c r="I263" s="135">
        <v>1228.5999999999999</v>
      </c>
      <c r="J263" s="135">
        <v>1286.8</v>
      </c>
      <c r="K263" s="135">
        <v>1345</v>
      </c>
      <c r="L263" s="135">
        <v>1403.2</v>
      </c>
      <c r="M263" s="123">
        <f>((L263/B263)-1)*100</f>
        <v>70.871894788114957</v>
      </c>
    </row>
    <row r="264" spans="1:13" s="129" customFormat="1" ht="20" customHeight="1">
      <c r="A264" s="138" t="s">
        <v>77</v>
      </c>
      <c r="B264" s="139">
        <v>668.63359232991002</v>
      </c>
      <c r="C264" s="139">
        <v>663.63851711041605</v>
      </c>
      <c r="D264" s="139">
        <v>673.34723038713798</v>
      </c>
      <c r="E264" s="139">
        <v>690.66718465982001</v>
      </c>
      <c r="F264" s="139">
        <v>712.85114136673303</v>
      </c>
      <c r="G264" s="139">
        <v>738.49014931883801</v>
      </c>
      <c r="H264" s="139">
        <v>766.74722688244503</v>
      </c>
      <c r="I264" s="139">
        <v>797.07703422083205</v>
      </c>
      <c r="J264" s="139">
        <v>829.10077698972998</v>
      </c>
      <c r="K264" s="139">
        <v>862.54265733273303</v>
      </c>
      <c r="L264" s="139">
        <v>897.19447014591105</v>
      </c>
      <c r="M264" s="125">
        <f>((L264/B263)-1)*100</f>
        <v>9.2540757605834134</v>
      </c>
    </row>
    <row r="265" spans="1:13" s="129" customFormat="1" ht="20" customHeight="1">
      <c r="A265" s="146" t="s">
        <v>78</v>
      </c>
      <c r="B265" s="143">
        <v>973.76640767008996</v>
      </c>
      <c r="C265" s="143">
        <v>1095.1614828895799</v>
      </c>
      <c r="D265" s="143">
        <v>1201.8527696128599</v>
      </c>
      <c r="E265" s="143">
        <v>1300.93281534018</v>
      </c>
      <c r="F265" s="143">
        <v>1395.14885863327</v>
      </c>
      <c r="G265" s="143">
        <v>1485.9098506811599</v>
      </c>
      <c r="H265" s="143">
        <v>1574.05277311756</v>
      </c>
      <c r="I265" s="143">
        <v>1660.12296577917</v>
      </c>
      <c r="J265" s="143">
        <v>1744.49922301027</v>
      </c>
      <c r="K265" s="143">
        <v>1827.45734266727</v>
      </c>
      <c r="L265" s="143">
        <v>1909.2055298540899</v>
      </c>
      <c r="M265" s="125">
        <f>((L265/B263)-1)*100</f>
        <v>132.48971381564658</v>
      </c>
    </row>
    <row r="266" spans="1:13" s="129" customFormat="1" ht="20" customHeight="1">
      <c r="A266" s="134" t="s">
        <v>38</v>
      </c>
      <c r="B266" s="135">
        <v>9935.8546921414909</v>
      </c>
      <c r="C266" s="135">
        <v>11027.585963797401</v>
      </c>
      <c r="D266" s="135">
        <v>11227.532958346999</v>
      </c>
      <c r="E266" s="135">
        <v>11866.890687250299</v>
      </c>
      <c r="F266" s="135">
        <v>12289.736644840799</v>
      </c>
      <c r="G266" s="135">
        <v>12819.2649009099</v>
      </c>
      <c r="H266" s="135">
        <v>13296.227364644999</v>
      </c>
      <c r="I266" s="135">
        <v>13799.0906813155</v>
      </c>
      <c r="J266" s="135">
        <v>14289.191816479901</v>
      </c>
      <c r="K266" s="135">
        <v>14785.5812880632</v>
      </c>
      <c r="L266" s="135">
        <v>15278.8722944743</v>
      </c>
      <c r="M266" s="123">
        <f>((L266/B266)-1)*100</f>
        <v>53.775118174370377</v>
      </c>
    </row>
    <row r="267" spans="1:13" s="129" customFormat="1" ht="20" customHeight="1">
      <c r="A267" s="138" t="s">
        <v>77</v>
      </c>
      <c r="B267" s="139">
        <v>6547.1713549670903</v>
      </c>
      <c r="C267" s="139">
        <v>7227.8447025388896</v>
      </c>
      <c r="D267" s="139">
        <v>6656.0748385464603</v>
      </c>
      <c r="E267" s="139">
        <v>6820.8970982791197</v>
      </c>
      <c r="F267" s="139">
        <v>6729.2328303354097</v>
      </c>
      <c r="G267" s="139">
        <v>6825.4172525643598</v>
      </c>
      <c r="H267" s="139">
        <v>6881.1984436836501</v>
      </c>
      <c r="I267" s="139">
        <v>6996.86315173207</v>
      </c>
      <c r="J267" s="139">
        <v>7116.9249768163299</v>
      </c>
      <c r="K267" s="139">
        <v>7263.2031452565598</v>
      </c>
      <c r="L267" s="139">
        <v>7421.1429930414297</v>
      </c>
      <c r="M267" s="125">
        <f>((L267/B266)-1)*100</f>
        <v>-25.309465335569048</v>
      </c>
    </row>
    <row r="268" spans="1:13" s="129" customFormat="1" ht="20" customHeight="1">
      <c r="A268" s="142" t="s">
        <v>78</v>
      </c>
      <c r="B268" s="143">
        <v>13324.5380293159</v>
      </c>
      <c r="C268" s="143">
        <v>14827.3272250559</v>
      </c>
      <c r="D268" s="143">
        <v>15798.991078147599</v>
      </c>
      <c r="E268" s="143">
        <v>16912.884276221601</v>
      </c>
      <c r="F268" s="143">
        <v>17850.240459346202</v>
      </c>
      <c r="G268" s="143">
        <v>18813.112549255398</v>
      </c>
      <c r="H268" s="143">
        <v>19711.2562856064</v>
      </c>
      <c r="I268" s="143">
        <v>20601.318210898899</v>
      </c>
      <c r="J268" s="143">
        <v>21461.458656143401</v>
      </c>
      <c r="K268" s="143">
        <v>22307.959430869701</v>
      </c>
      <c r="L268" s="143">
        <v>23136.601595907101</v>
      </c>
      <c r="M268" s="125">
        <f>((L268/B266)-1)*100</f>
        <v>132.85970168430907</v>
      </c>
    </row>
    <row r="269" spans="1:13" s="127" customFormat="1" ht="20" customHeight="1">
      <c r="A269" s="134" t="s">
        <v>101</v>
      </c>
      <c r="B269" s="135">
        <v>1582.34664232666</v>
      </c>
      <c r="C269" s="135">
        <v>1586.98112846596</v>
      </c>
      <c r="D269" s="135">
        <v>1714.38143905625</v>
      </c>
      <c r="E269" s="135">
        <v>1852.9157212063101</v>
      </c>
      <c r="F269" s="135">
        <v>1966.0082011917</v>
      </c>
      <c r="G269" s="135">
        <v>2075.0648524438402</v>
      </c>
      <c r="H269" s="135">
        <v>2189.2893340116402</v>
      </c>
      <c r="I269" s="135">
        <v>2304.7125521971998</v>
      </c>
      <c r="J269" s="135">
        <v>2419.11079465592</v>
      </c>
      <c r="K269" s="135">
        <v>2533.1862606487398</v>
      </c>
      <c r="L269" s="135">
        <v>2647.4594704205701</v>
      </c>
      <c r="M269" s="123">
        <f>((L269/B269)-1)*100</f>
        <v>67.312231062580793</v>
      </c>
    </row>
    <row r="270" spans="1:13" s="129" customFormat="1" ht="20" customHeight="1">
      <c r="A270" s="138" t="s">
        <v>77</v>
      </c>
      <c r="B270" s="139">
        <v>1417.2771040171999</v>
      </c>
      <c r="C270" s="139">
        <v>1222.9683372146001</v>
      </c>
      <c r="D270" s="139">
        <v>1223.95214450565</v>
      </c>
      <c r="E270" s="139">
        <v>1284.4144239697</v>
      </c>
      <c r="F270" s="139">
        <v>1331.1710655475399</v>
      </c>
      <c r="G270" s="139">
        <v>1376.7338292460799</v>
      </c>
      <c r="H270" s="139">
        <v>1432.1842128314499</v>
      </c>
      <c r="I270" s="139">
        <v>1493.6879351575301</v>
      </c>
      <c r="J270" s="139">
        <v>1557.68357156351</v>
      </c>
      <c r="K270" s="139">
        <v>1624.0402727650101</v>
      </c>
      <c r="L270" s="139">
        <v>1692.9421170174601</v>
      </c>
      <c r="M270" s="125">
        <f>((L270/B269)-1)*100</f>
        <v>6.9893329143215999</v>
      </c>
    </row>
    <row r="271" spans="1:13" s="129" customFormat="1" ht="20" customHeight="1">
      <c r="A271" s="142" t="s">
        <v>78</v>
      </c>
      <c r="B271" s="143">
        <v>1747.4161806361201</v>
      </c>
      <c r="C271" s="143">
        <v>1950.9939197173201</v>
      </c>
      <c r="D271" s="143">
        <v>2204.8107336068601</v>
      </c>
      <c r="E271" s="143">
        <v>2421.4170184429099</v>
      </c>
      <c r="F271" s="143">
        <v>2600.8453368358701</v>
      </c>
      <c r="G271" s="143">
        <v>2773.3958756416</v>
      </c>
      <c r="H271" s="143">
        <v>2946.3944551918298</v>
      </c>
      <c r="I271" s="143">
        <v>3115.7371692368802</v>
      </c>
      <c r="J271" s="143">
        <v>3280.5380177483298</v>
      </c>
      <c r="K271" s="143">
        <v>3442.3322485324602</v>
      </c>
      <c r="L271" s="143">
        <v>3601.9768238236702</v>
      </c>
      <c r="M271" s="125">
        <f>((L271/B269)-1)*100</f>
        <v>127.63512921083935</v>
      </c>
    </row>
    <row r="272" spans="1:13" s="129" customFormat="1" ht="20" customHeight="1">
      <c r="A272" s="169" t="s">
        <v>133</v>
      </c>
      <c r="B272" s="169"/>
      <c r="C272" s="169"/>
      <c r="D272" s="169"/>
      <c r="E272" s="30"/>
      <c r="F272" s="30"/>
      <c r="G272" s="30"/>
      <c r="H272" s="30"/>
      <c r="I272" s="30"/>
      <c r="J272" s="30"/>
      <c r="K272" s="30"/>
      <c r="L272" s="30"/>
      <c r="M272" s="34"/>
    </row>
    <row r="273" spans="1:25" s="129" customFormat="1" ht="20" customHeight="1">
      <c r="A273" s="17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4"/>
    </row>
    <row r="274" spans="1:25" s="129" customFormat="1" ht="20" customHeight="1">
      <c r="A274" s="17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4"/>
    </row>
    <row r="275" spans="1:25" s="127" customFormat="1" ht="20" customHeight="1">
      <c r="A275" s="17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4"/>
    </row>
    <row r="276" spans="1:25" s="129" customFormat="1" ht="20" customHeight="1">
      <c r="A276" s="17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4"/>
    </row>
    <row r="277" spans="1:25" s="129" customFormat="1" ht="20" customHeight="1">
      <c r="A277" s="17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4"/>
    </row>
    <row r="278" spans="1:25" s="127" customFormat="1" ht="20" customHeight="1">
      <c r="A278" s="17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4"/>
    </row>
    <row r="279" spans="1:25" s="129" customFormat="1" ht="20" customHeight="1">
      <c r="A279" s="17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4"/>
    </row>
    <row r="280" spans="1:25" s="131" customFormat="1" ht="20" customHeight="1">
      <c r="A280" s="17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4"/>
    </row>
    <row r="281" spans="1:25" ht="12"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38"/>
    </row>
  </sheetData>
  <mergeCells count="26">
    <mergeCell ref="A199:M199"/>
    <mergeCell ref="A206:M206"/>
    <mergeCell ref="A213:D213"/>
    <mergeCell ref="A272:D272"/>
    <mergeCell ref="A215:M215"/>
    <mergeCell ref="A216:M216"/>
    <mergeCell ref="A219:M219"/>
    <mergeCell ref="A238:M238"/>
    <mergeCell ref="A137:M137"/>
    <mergeCell ref="A165:M165"/>
    <mergeCell ref="A5:M5"/>
    <mergeCell ref="A110:M110"/>
    <mergeCell ref="A111:M111"/>
    <mergeCell ref="A118:M118"/>
    <mergeCell ref="A7:M7"/>
    <mergeCell ref="A3:M3"/>
    <mergeCell ref="A2:M2"/>
    <mergeCell ref="A114:M114"/>
    <mergeCell ref="A108:D108"/>
    <mergeCell ref="A101:M101"/>
    <mergeCell ref="A9:M9"/>
    <mergeCell ref="A94:M94"/>
    <mergeCell ref="A60:M60"/>
    <mergeCell ref="A32:M32"/>
    <mergeCell ref="A13:M13"/>
    <mergeCell ref="A6:M6"/>
  </mergeCells>
  <phoneticPr fontId="4" type="noConversion"/>
  <printOptions horizontalCentered="1"/>
  <pageMargins left="0.39370078740157483" right="0.39370078740157483" top="0.78740157480314965" bottom="0.39370078740157483" header="0.51181102362204722" footer="0.39370078740157483"/>
  <headerFooter alignWithMargins="0">
    <oddFooter>&amp;C&amp;D - &amp;A</oddFooter>
  </headerFooter>
  <rowBreaks count="5" manualBreakCount="5">
    <brk id="38" max="16383" man="1"/>
    <brk id="109" max="16383" man="1"/>
    <brk id="143" max="16383" man="1"/>
    <brk id="214" max="16383" man="1"/>
    <brk id="246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2"/>
  <sheetViews>
    <sheetView workbookViewId="0">
      <pane xSplit="1" ySplit="8" topLeftCell="B69" activePane="bottomRight" state="frozen"/>
      <selection activeCell="H28" sqref="H28"/>
      <selection pane="topRight" activeCell="H28" sqref="H28"/>
      <selection pane="bottomLeft" activeCell="H28" sqref="H28"/>
      <selection pane="bottomRight" activeCell="A61" sqref="A61:M92"/>
    </sheetView>
  </sheetViews>
  <sheetFormatPr baseColWidth="10" defaultColWidth="9.1640625" defaultRowHeight="12" x14ac:dyDescent="0"/>
  <cols>
    <col min="1" max="1" width="36.6640625" style="4" customWidth="1"/>
    <col min="2" max="12" width="11.5" style="4" customWidth="1"/>
    <col min="13" max="13" width="11.5" style="35" customWidth="1"/>
    <col min="14" max="16384" width="9.1640625" style="2"/>
  </cols>
  <sheetData>
    <row r="1" spans="1:37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>
      <c r="A2" s="177" t="s">
        <v>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37">
      <c r="A3" s="176" t="s">
        <v>116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37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</row>
    <row r="5" spans="1:37" ht="11.25" customHeight="1">
      <c r="A5" s="181" t="s">
        <v>88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37">
      <c r="A6" s="170" t="s">
        <v>111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37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1"/>
    </row>
    <row r="8" spans="1:37" ht="76">
      <c r="A8" s="118" t="s">
        <v>87</v>
      </c>
      <c r="B8" s="74" t="s">
        <v>2</v>
      </c>
      <c r="C8" s="74" t="s">
        <v>3</v>
      </c>
      <c r="D8" s="74" t="s">
        <v>4</v>
      </c>
      <c r="E8" s="74" t="s">
        <v>5</v>
      </c>
      <c r="F8" s="74" t="s">
        <v>15</v>
      </c>
      <c r="G8" s="74" t="s">
        <v>21</v>
      </c>
      <c r="H8" s="74" t="s">
        <v>59</v>
      </c>
      <c r="I8" s="74" t="s">
        <v>75</v>
      </c>
      <c r="J8" s="74" t="s">
        <v>83</v>
      </c>
      <c r="K8" s="74" t="s">
        <v>102</v>
      </c>
      <c r="L8" s="74" t="s">
        <v>112</v>
      </c>
      <c r="M8" s="75" t="s">
        <v>113</v>
      </c>
    </row>
    <row r="9" spans="1:37" s="28" customFormat="1" ht="18" customHeight="1">
      <c r="A9" s="150" t="s">
        <v>49</v>
      </c>
      <c r="B9" s="78">
        <v>12762.499999999998</v>
      </c>
      <c r="C9" s="78">
        <v>17233.9414784785</v>
      </c>
      <c r="D9" s="78">
        <v>19924.651572221701</v>
      </c>
      <c r="E9" s="78">
        <v>20940.818015625799</v>
      </c>
      <c r="F9" s="78">
        <v>20123.639611424001</v>
      </c>
      <c r="G9" s="78">
        <v>20467.964111361001</v>
      </c>
      <c r="H9" s="78">
        <v>22083.939764942701</v>
      </c>
      <c r="I9" s="78">
        <v>22894.269655841701</v>
      </c>
      <c r="J9" s="78">
        <v>22822.5523646857</v>
      </c>
      <c r="K9" s="78">
        <v>23309.649944001201</v>
      </c>
      <c r="L9" s="78">
        <v>24408.556217187899</v>
      </c>
      <c r="M9" s="78">
        <v>91.252154493147145</v>
      </c>
    </row>
    <row r="10" spans="1:37" s="19" customFormat="1" ht="18" customHeight="1">
      <c r="A10" s="151" t="s">
        <v>77</v>
      </c>
      <c r="B10" s="82"/>
      <c r="C10" s="82">
        <v>14765.1521562415</v>
      </c>
      <c r="D10" s="82">
        <v>16433.2562300723</v>
      </c>
      <c r="E10" s="82">
        <v>17368.430787970101</v>
      </c>
      <c r="F10" s="82">
        <v>16472.0564515531</v>
      </c>
      <c r="G10" s="82">
        <v>16331.0851551055</v>
      </c>
      <c r="H10" s="82">
        <v>17513.001631039901</v>
      </c>
      <c r="I10" s="82">
        <v>18188.049336349301</v>
      </c>
      <c r="J10" s="82">
        <v>17984.831417045101</v>
      </c>
      <c r="K10" s="82">
        <v>18184.661180323601</v>
      </c>
      <c r="L10" s="82">
        <v>19011.568567729799</v>
      </c>
      <c r="M10" s="111">
        <v>48.964298278000399</v>
      </c>
    </row>
    <row r="11" spans="1:37" s="19" customFormat="1" ht="18" customHeight="1">
      <c r="A11" s="152" t="s">
        <v>78</v>
      </c>
      <c r="B11" s="86"/>
      <c r="C11" s="86">
        <v>19702.730800715501</v>
      </c>
      <c r="D11" s="86">
        <v>23416.0469143712</v>
      </c>
      <c r="E11" s="86">
        <v>24513.2052432815</v>
      </c>
      <c r="F11" s="86">
        <v>23775.222771294801</v>
      </c>
      <c r="G11" s="86">
        <v>24604.843067616501</v>
      </c>
      <c r="H11" s="86">
        <v>26654.877898845501</v>
      </c>
      <c r="I11" s="86">
        <v>27600.4899753342</v>
      </c>
      <c r="J11" s="86">
        <v>27660.273312326401</v>
      </c>
      <c r="K11" s="86">
        <v>28434.638707678801</v>
      </c>
      <c r="L11" s="86">
        <v>29805.543866646</v>
      </c>
      <c r="M11" s="111">
        <v>133.54001070829383</v>
      </c>
    </row>
    <row r="12" spans="1:37" s="18" customFormat="1" ht="18" customHeight="1">
      <c r="A12" s="65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7"/>
    </row>
    <row r="13" spans="1:37" s="19" customFormat="1" ht="76">
      <c r="A13" s="118" t="s">
        <v>89</v>
      </c>
      <c r="B13" s="74" t="s">
        <v>2</v>
      </c>
      <c r="C13" s="74" t="s">
        <v>3</v>
      </c>
      <c r="D13" s="74" t="s">
        <v>4</v>
      </c>
      <c r="E13" s="74" t="s">
        <v>5</v>
      </c>
      <c r="F13" s="74" t="s">
        <v>15</v>
      </c>
      <c r="G13" s="74" t="s">
        <v>21</v>
      </c>
      <c r="H13" s="74" t="s">
        <v>59</v>
      </c>
      <c r="I13" s="74" t="s">
        <v>75</v>
      </c>
      <c r="J13" s="74" t="s">
        <v>83</v>
      </c>
      <c r="K13" s="74" t="s">
        <v>102</v>
      </c>
      <c r="L13" s="74" t="s">
        <v>112</v>
      </c>
      <c r="M13" s="75" t="s">
        <v>113</v>
      </c>
    </row>
    <row r="14" spans="1:37" s="28" customFormat="1" ht="18" customHeight="1">
      <c r="A14" s="150" t="s">
        <v>49</v>
      </c>
      <c r="B14" s="78">
        <v>6863</v>
      </c>
      <c r="C14" s="78">
        <v>6957.2727272727298</v>
      </c>
      <c r="D14" s="78">
        <v>7051.5454545454504</v>
      </c>
      <c r="E14" s="78">
        <v>7145.8181818181802</v>
      </c>
      <c r="F14" s="78">
        <v>7240.0909090909099</v>
      </c>
      <c r="G14" s="78">
        <v>7334.3636363636397</v>
      </c>
      <c r="H14" s="78">
        <v>7428.6363636363603</v>
      </c>
      <c r="I14" s="78">
        <v>7522.9090909090901</v>
      </c>
      <c r="J14" s="78">
        <v>7617.1818181818198</v>
      </c>
      <c r="K14" s="78">
        <v>7711.4545454545396</v>
      </c>
      <c r="L14" s="78">
        <v>7805.7272727272702</v>
      </c>
      <c r="M14" s="78">
        <v>13.736372908746475</v>
      </c>
    </row>
    <row r="15" spans="1:37" s="28" customFormat="1" ht="18" customHeight="1">
      <c r="A15" s="151" t="s">
        <v>77</v>
      </c>
      <c r="B15" s="82"/>
      <c r="C15" s="82">
        <v>6154.3487853432198</v>
      </c>
      <c r="D15" s="82">
        <v>5916.0395263146802</v>
      </c>
      <c r="E15" s="82">
        <v>5755.1131197827999</v>
      </c>
      <c r="F15" s="82">
        <v>5634.2430252319</v>
      </c>
      <c r="G15" s="82">
        <v>5538.9711214471699</v>
      </c>
      <c r="H15" s="82">
        <v>5461.8824036450096</v>
      </c>
      <c r="I15" s="82">
        <v>5398.5720188639598</v>
      </c>
      <c r="J15" s="82">
        <v>5346.1699617202703</v>
      </c>
      <c r="K15" s="82">
        <v>5302.6827196660297</v>
      </c>
      <c r="L15" s="82">
        <v>5266.6588283492702</v>
      </c>
      <c r="M15" s="111">
        <v>-23.260107411492491</v>
      </c>
    </row>
    <row r="16" spans="1:37" s="19" customFormat="1" ht="18" customHeight="1">
      <c r="A16" s="152" t="s">
        <v>78</v>
      </c>
      <c r="B16" s="86"/>
      <c r="C16" s="86">
        <v>7760.1966692022297</v>
      </c>
      <c r="D16" s="86">
        <v>8187.0513827762297</v>
      </c>
      <c r="E16" s="86">
        <v>8536.5232438535604</v>
      </c>
      <c r="F16" s="86">
        <v>8845.9387929499208</v>
      </c>
      <c r="G16" s="86">
        <v>9129.7561512801003</v>
      </c>
      <c r="H16" s="86">
        <v>9395.3903236277201</v>
      </c>
      <c r="I16" s="86">
        <v>9647.2461629542195</v>
      </c>
      <c r="J16" s="86">
        <v>9888.1936746433603</v>
      </c>
      <c r="K16" s="86">
        <v>10120.226371243099</v>
      </c>
      <c r="L16" s="86">
        <v>10344.7957171053</v>
      </c>
      <c r="M16" s="111">
        <v>50.73285322898586</v>
      </c>
    </row>
    <row r="17" spans="1:13" s="19" customFormat="1">
      <c r="A17" s="188" t="s">
        <v>133</v>
      </c>
      <c r="B17" s="188"/>
      <c r="C17" s="188"/>
      <c r="D17" s="188"/>
      <c r="E17" s="68"/>
      <c r="F17" s="68"/>
      <c r="G17" s="68"/>
      <c r="H17" s="68"/>
      <c r="I17" s="68"/>
      <c r="J17" s="68"/>
      <c r="K17" s="68"/>
      <c r="L17" s="68"/>
      <c r="M17" s="67"/>
    </row>
    <row r="18" spans="1:13" s="28" customFormat="1">
      <c r="A18" s="189" t="s">
        <v>50</v>
      </c>
      <c r="B18" s="189"/>
      <c r="C18" s="189"/>
      <c r="D18" s="189"/>
      <c r="E18" s="189"/>
      <c r="F18" s="189"/>
      <c r="G18" s="189"/>
      <c r="H18" s="69"/>
      <c r="I18" s="69"/>
      <c r="J18" s="69"/>
      <c r="K18" s="69"/>
      <c r="L18" s="69"/>
      <c r="M18" s="70"/>
    </row>
    <row r="19" spans="1:13" s="28" customFormat="1">
      <c r="A19" s="71"/>
      <c r="B19" s="71"/>
      <c r="C19" s="71"/>
      <c r="D19" s="71"/>
      <c r="E19" s="71"/>
      <c r="F19" s="71"/>
      <c r="G19" s="71"/>
      <c r="H19" s="69"/>
      <c r="I19" s="69"/>
      <c r="J19" s="69"/>
      <c r="K19" s="69"/>
      <c r="L19" s="69"/>
      <c r="M19" s="70"/>
    </row>
    <row r="20" spans="1:13" ht="11.25" customHeight="1">
      <c r="A20" s="190" t="s">
        <v>85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</row>
    <row r="21" spans="1:13">
      <c r="A21" s="191" t="s">
        <v>111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</row>
    <row r="22" spans="1:13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3"/>
    </row>
    <row r="23" spans="1:13" s="29" customFormat="1" ht="76">
      <c r="A23" s="118" t="s">
        <v>87</v>
      </c>
      <c r="B23" s="74" t="s">
        <v>2</v>
      </c>
      <c r="C23" s="74" t="s">
        <v>3</v>
      </c>
      <c r="D23" s="74" t="s">
        <v>4</v>
      </c>
      <c r="E23" s="74" t="s">
        <v>5</v>
      </c>
      <c r="F23" s="74" t="s">
        <v>15</v>
      </c>
      <c r="G23" s="74" t="s">
        <v>21</v>
      </c>
      <c r="H23" s="74" t="s">
        <v>59</v>
      </c>
      <c r="I23" s="74" t="s">
        <v>75</v>
      </c>
      <c r="J23" s="74" t="s">
        <v>83</v>
      </c>
      <c r="K23" s="74" t="s">
        <v>102</v>
      </c>
      <c r="L23" s="74" t="s">
        <v>112</v>
      </c>
      <c r="M23" s="75" t="s">
        <v>113</v>
      </c>
    </row>
    <row r="24" spans="1:13" s="22" customFormat="1" ht="18" customHeight="1">
      <c r="A24" s="187" t="s">
        <v>67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13" s="29" customFormat="1" ht="18" customHeight="1">
      <c r="A25" s="150" t="s">
        <v>68</v>
      </c>
      <c r="B25" s="99">
        <v>471.97216855523101</v>
      </c>
      <c r="C25" s="99">
        <v>470.438759271474</v>
      </c>
      <c r="D25" s="99">
        <v>510.075248560967</v>
      </c>
      <c r="E25" s="99">
        <v>530.10415989512603</v>
      </c>
      <c r="F25" s="99">
        <v>541.54325706843395</v>
      </c>
      <c r="G25" s="99">
        <v>569.19482183286095</v>
      </c>
      <c r="H25" s="99">
        <v>590.44306821997498</v>
      </c>
      <c r="I25" s="99">
        <v>607.41755334257903</v>
      </c>
      <c r="J25" s="99">
        <v>630.67951573690698</v>
      </c>
      <c r="K25" s="99">
        <v>651.95828762680901</v>
      </c>
      <c r="L25" s="99">
        <v>671.24147619766495</v>
      </c>
      <c r="M25" s="78">
        <f>((L25/B25)-1)*100</f>
        <v>42.220563185414846</v>
      </c>
    </row>
    <row r="26" spans="1:13" s="29" customFormat="1" ht="18" customHeight="1">
      <c r="A26" s="151" t="s">
        <v>77</v>
      </c>
      <c r="B26" s="93">
        <v>421.16225223812199</v>
      </c>
      <c r="C26" s="93">
        <v>417.03028397946298</v>
      </c>
      <c r="D26" s="93">
        <v>455.17268030313602</v>
      </c>
      <c r="E26" s="93">
        <v>465.80054109318201</v>
      </c>
      <c r="F26" s="93">
        <v>473.76411760753803</v>
      </c>
      <c r="G26" s="93">
        <v>498.92058808837101</v>
      </c>
      <c r="H26" s="93">
        <v>515.19913543756195</v>
      </c>
      <c r="I26" s="93">
        <v>528.80114047227505</v>
      </c>
      <c r="J26" s="93">
        <v>549.27086643786799</v>
      </c>
      <c r="K26" s="93">
        <v>566.96297379453301</v>
      </c>
      <c r="L26" s="93">
        <v>583.16951904346797</v>
      </c>
      <c r="M26" s="111">
        <f>((L26/B25)-1)*100</f>
        <v>23.560149919141772</v>
      </c>
    </row>
    <row r="27" spans="1:13" s="22" customFormat="1" ht="18" customHeight="1">
      <c r="A27" s="152" t="s">
        <v>78</v>
      </c>
      <c r="B27" s="95">
        <v>522.78208487234099</v>
      </c>
      <c r="C27" s="95">
        <v>523.84723456348502</v>
      </c>
      <c r="D27" s="95">
        <v>564.97781681879803</v>
      </c>
      <c r="E27" s="95">
        <v>594.40777869706903</v>
      </c>
      <c r="F27" s="95">
        <v>609.32239652932901</v>
      </c>
      <c r="G27" s="95">
        <v>639.46905557734999</v>
      </c>
      <c r="H27" s="95">
        <v>665.687001002388</v>
      </c>
      <c r="I27" s="95">
        <v>686.033966212883</v>
      </c>
      <c r="J27" s="95">
        <v>712.08816503594699</v>
      </c>
      <c r="K27" s="95">
        <v>736.95360145908501</v>
      </c>
      <c r="L27" s="95">
        <v>759.31343335186102</v>
      </c>
      <c r="M27" s="111">
        <f>((L27/B25)-1)*100</f>
        <v>60.880976451687708</v>
      </c>
    </row>
    <row r="28" spans="1:13" s="29" customFormat="1" ht="18" customHeight="1">
      <c r="A28" s="150" t="s">
        <v>119</v>
      </c>
      <c r="B28" s="99">
        <v>419.24599464063402</v>
      </c>
      <c r="C28" s="99">
        <v>424.57169435928898</v>
      </c>
      <c r="D28" s="99">
        <v>435.43238439229998</v>
      </c>
      <c r="E28" s="99">
        <v>467.44938223510701</v>
      </c>
      <c r="F28" s="99">
        <v>485.66112938584399</v>
      </c>
      <c r="G28" s="99">
        <v>497.03372128298702</v>
      </c>
      <c r="H28" s="99">
        <v>517.76973565297703</v>
      </c>
      <c r="I28" s="99">
        <v>540.23608752200698</v>
      </c>
      <c r="J28" s="99">
        <v>556.546813546257</v>
      </c>
      <c r="K28" s="99">
        <v>573.60199655934196</v>
      </c>
      <c r="L28" s="99">
        <v>594.08027733865401</v>
      </c>
      <c r="M28" s="78">
        <f>((L28/B28)-1)*100</f>
        <v>41.702075853553012</v>
      </c>
    </row>
    <row r="29" spans="1:13" s="29" customFormat="1" ht="18" customHeight="1">
      <c r="A29" s="151" t="s">
        <v>77</v>
      </c>
      <c r="B29" s="93">
        <v>131.33130270869199</v>
      </c>
      <c r="C29" s="93">
        <v>133.30345627677801</v>
      </c>
      <c r="D29" s="93">
        <v>136.49127334529399</v>
      </c>
      <c r="E29" s="93">
        <v>143.494890387498</v>
      </c>
      <c r="F29" s="93">
        <v>146.40313505524799</v>
      </c>
      <c r="G29" s="93">
        <v>150.116847358803</v>
      </c>
      <c r="H29" s="93">
        <v>155.903208835844</v>
      </c>
      <c r="I29" s="93">
        <v>161.09985239339201</v>
      </c>
      <c r="J29" s="93">
        <v>165.42398680136799</v>
      </c>
      <c r="K29" s="93">
        <v>170.57012200007199</v>
      </c>
      <c r="L29" s="93">
        <v>176.147638801086</v>
      </c>
      <c r="M29" s="111">
        <f>((L29/B28)-1)*100</f>
        <v>-57.984657920924242</v>
      </c>
    </row>
    <row r="30" spans="1:13" s="22" customFormat="1" ht="18" customHeight="1">
      <c r="A30" s="152" t="s">
        <v>78</v>
      </c>
      <c r="B30" s="95">
        <v>158.44848927345299</v>
      </c>
      <c r="C30" s="95">
        <v>168.35286982263199</v>
      </c>
      <c r="D30" s="95">
        <v>179.12173514875701</v>
      </c>
      <c r="E30" s="95">
        <v>190.44861832043301</v>
      </c>
      <c r="F30" s="95">
        <v>198.07922579350699</v>
      </c>
      <c r="G30" s="95">
        <v>206.62807795505501</v>
      </c>
      <c r="H30" s="95">
        <v>216.38674661833201</v>
      </c>
      <c r="I30" s="95">
        <v>225.13679147018601</v>
      </c>
      <c r="J30" s="95">
        <v>233.122873969398</v>
      </c>
      <c r="K30" s="95">
        <v>241.74792313839299</v>
      </c>
      <c r="L30" s="95">
        <v>250.48107172945899</v>
      </c>
      <c r="M30" s="111">
        <f>((L30/B28)-1)*100</f>
        <v>-40.254391232964707</v>
      </c>
    </row>
    <row r="31" spans="1:13" s="29" customFormat="1" ht="18" customHeight="1">
      <c r="A31" s="150" t="s">
        <v>69</v>
      </c>
      <c r="B31" s="99">
        <v>241.60020483585299</v>
      </c>
      <c r="C31" s="99">
        <v>254.241215976679</v>
      </c>
      <c r="D31" s="99">
        <v>265.29580173357499</v>
      </c>
      <c r="E31" s="99">
        <v>276.924361166366</v>
      </c>
      <c r="F31" s="99">
        <v>288.265679633253</v>
      </c>
      <c r="G31" s="99">
        <v>299.71475219893301</v>
      </c>
      <c r="H31" s="99">
        <v>311.11163212759402</v>
      </c>
      <c r="I31" s="99">
        <v>322.52865775758897</v>
      </c>
      <c r="J31" s="99">
        <v>333.936172554123</v>
      </c>
      <c r="K31" s="99">
        <v>345.34744189885902</v>
      </c>
      <c r="L31" s="99">
        <v>356.75697410885903</v>
      </c>
      <c r="M31" s="78">
        <f>((L31/B31)-1)*100</f>
        <v>47.664185281318524</v>
      </c>
    </row>
    <row r="32" spans="1:13" s="29" customFormat="1" ht="18" customHeight="1">
      <c r="A32" s="151" t="s">
        <v>77</v>
      </c>
      <c r="B32" s="93">
        <v>209.74299291435099</v>
      </c>
      <c r="C32" s="93">
        <v>214.90055969895599</v>
      </c>
      <c r="D32" s="93">
        <v>216.689100307563</v>
      </c>
      <c r="E32" s="93">
        <v>221.335273595335</v>
      </c>
      <c r="F32" s="93">
        <v>226.05094084045999</v>
      </c>
      <c r="G32" s="93">
        <v>231.637480656598</v>
      </c>
      <c r="H32" s="93">
        <v>237.57315580339301</v>
      </c>
      <c r="I32" s="93">
        <v>243.92766867518</v>
      </c>
      <c r="J32" s="93">
        <v>250.56925999260301</v>
      </c>
      <c r="K32" s="93">
        <v>257.47614359898199</v>
      </c>
      <c r="L32" s="93">
        <v>264.59950887963998</v>
      </c>
      <c r="M32" s="111">
        <f>((L32/B31)-1)*100</f>
        <v>9.5195714173392787</v>
      </c>
    </row>
    <row r="33" spans="1:13" s="22" customFormat="1" ht="18" customHeight="1">
      <c r="A33" s="152" t="s">
        <v>78</v>
      </c>
      <c r="B33" s="95">
        <v>273.45741675735599</v>
      </c>
      <c r="C33" s="95">
        <v>293.58187225440298</v>
      </c>
      <c r="D33" s="95">
        <v>313.90250315958599</v>
      </c>
      <c r="E33" s="95">
        <v>332.51344873739703</v>
      </c>
      <c r="F33" s="95">
        <v>350.48041842604601</v>
      </c>
      <c r="G33" s="95">
        <v>367.792023741268</v>
      </c>
      <c r="H33" s="95">
        <v>384.65010845179501</v>
      </c>
      <c r="I33" s="95">
        <v>401.12964683999797</v>
      </c>
      <c r="J33" s="95">
        <v>417.30308511564402</v>
      </c>
      <c r="K33" s="95">
        <v>433.21874019873599</v>
      </c>
      <c r="L33" s="95">
        <v>448.91443933807801</v>
      </c>
      <c r="M33" s="111">
        <f>((L33/B31)-1)*100</f>
        <v>85.808799145297755</v>
      </c>
    </row>
    <row r="34" spans="1:13" s="29" customFormat="1" ht="18" customHeight="1">
      <c r="A34" s="150" t="s">
        <v>120</v>
      </c>
      <c r="B34" s="99">
        <v>391.02937126287799</v>
      </c>
      <c r="C34" s="99">
        <v>437.90074559432202</v>
      </c>
      <c r="D34" s="99">
        <v>453.09974148098098</v>
      </c>
      <c r="E34" s="99">
        <v>479.51122493214302</v>
      </c>
      <c r="F34" s="99">
        <v>498.57835371230101</v>
      </c>
      <c r="G34" s="99">
        <v>519.97457133698595</v>
      </c>
      <c r="H34" s="99">
        <v>539.64599431696399</v>
      </c>
      <c r="I34" s="99">
        <v>559.78523116605902</v>
      </c>
      <c r="J34" s="99">
        <v>579.51305156671401</v>
      </c>
      <c r="K34" s="99">
        <v>599.32961955314499</v>
      </c>
      <c r="L34" s="99">
        <v>619.04621861468399</v>
      </c>
      <c r="M34" s="78">
        <f>((L34/B34)-1)*100</f>
        <v>58.311948950381208</v>
      </c>
    </row>
    <row r="35" spans="1:13" s="29" customFormat="1" ht="18" customHeight="1">
      <c r="A35" s="151" t="s">
        <v>77</v>
      </c>
      <c r="B35" s="93">
        <v>327.46241521454499</v>
      </c>
      <c r="C35" s="93">
        <v>355.07747809097401</v>
      </c>
      <c r="D35" s="93">
        <v>346.43219830793203</v>
      </c>
      <c r="E35" s="93">
        <v>352.98090850523698</v>
      </c>
      <c r="F35" s="93">
        <v>353.13502973258102</v>
      </c>
      <c r="G35" s="93">
        <v>357.51918128027398</v>
      </c>
      <c r="H35" s="93">
        <v>361.38832448946198</v>
      </c>
      <c r="I35" s="93">
        <v>366.91730717511803</v>
      </c>
      <c r="J35" s="93">
        <v>372.96564078515098</v>
      </c>
      <c r="K35" s="93">
        <v>379.92342424667498</v>
      </c>
      <c r="L35" s="93">
        <v>387.46844542124802</v>
      </c>
      <c r="M35" s="111">
        <f>((L35/B34)-1)*100</f>
        <v>-0.910654314822823</v>
      </c>
    </row>
    <row r="36" spans="1:13" s="22" customFormat="1" ht="18" customHeight="1">
      <c r="A36" s="152" t="s">
        <v>78</v>
      </c>
      <c r="B36" s="95">
        <v>454.59632731121098</v>
      </c>
      <c r="C36" s="95">
        <v>520.72401309766997</v>
      </c>
      <c r="D36" s="95">
        <v>559.76728465403005</v>
      </c>
      <c r="E36" s="95">
        <v>606.04154135904901</v>
      </c>
      <c r="F36" s="95">
        <v>644.02167769202094</v>
      </c>
      <c r="G36" s="95">
        <v>682.42996139369905</v>
      </c>
      <c r="H36" s="95">
        <v>717.90366414446601</v>
      </c>
      <c r="I36" s="95">
        <v>752.65315515700104</v>
      </c>
      <c r="J36" s="95">
        <v>786.06046234827795</v>
      </c>
      <c r="K36" s="95">
        <v>818.73581485961495</v>
      </c>
      <c r="L36" s="95">
        <v>850.62399180811894</v>
      </c>
      <c r="M36" s="111">
        <f>((L36/B34)-1)*100</f>
        <v>117.53455221558498</v>
      </c>
    </row>
    <row r="37" spans="1:13" s="29" customFormat="1" ht="18" customHeight="1">
      <c r="A37" s="150" t="s">
        <v>70</v>
      </c>
      <c r="B37" s="99">
        <v>231.179212600894</v>
      </c>
      <c r="C37" s="99">
        <v>254.14654500357</v>
      </c>
      <c r="D37" s="99">
        <v>254.46100238375001</v>
      </c>
      <c r="E37" s="99">
        <v>266.76833884256303</v>
      </c>
      <c r="F37" s="99">
        <v>272.72640844443799</v>
      </c>
      <c r="G37" s="99">
        <v>282.04590521957903</v>
      </c>
      <c r="H37" s="99">
        <v>289.58579611332101</v>
      </c>
      <c r="I37" s="99">
        <v>298.06784548019499</v>
      </c>
      <c r="J37" s="99">
        <v>306.05109755842699</v>
      </c>
      <c r="K37" s="99">
        <v>314.29842276475</v>
      </c>
      <c r="L37" s="99">
        <v>322.40594244572702</v>
      </c>
      <c r="M37" s="78">
        <f>((L37/B37)-1)*100</f>
        <v>39.461476150248046</v>
      </c>
    </row>
    <row r="38" spans="1:13" s="29" customFormat="1" ht="18" customHeight="1">
      <c r="A38" s="151" t="s">
        <v>77</v>
      </c>
      <c r="B38" s="93">
        <v>163.742758875362</v>
      </c>
      <c r="C38" s="93">
        <v>179.61642477075901</v>
      </c>
      <c r="D38" s="93">
        <v>164.35709713492599</v>
      </c>
      <c r="E38" s="93">
        <v>167.92795173551301</v>
      </c>
      <c r="F38" s="93">
        <v>163.737030498275</v>
      </c>
      <c r="G38" s="93">
        <v>164.835892925509</v>
      </c>
      <c r="H38" s="93">
        <v>164.17464260780901</v>
      </c>
      <c r="I38" s="93">
        <v>165.221271889901</v>
      </c>
      <c r="J38" s="93">
        <v>166.03282785809199</v>
      </c>
      <c r="K38" s="93">
        <v>167.524536451632</v>
      </c>
      <c r="L38" s="93">
        <v>169.140439168022</v>
      </c>
      <c r="M38" s="111">
        <f>((L38/B37)-1)*100</f>
        <v>-26.835792342616571</v>
      </c>
    </row>
    <row r="39" spans="1:13" s="22" customFormat="1" ht="18" customHeight="1">
      <c r="A39" s="152" t="s">
        <v>78</v>
      </c>
      <c r="B39" s="95">
        <v>298.61566632642598</v>
      </c>
      <c r="C39" s="95">
        <v>328.67666523638098</v>
      </c>
      <c r="D39" s="95">
        <v>344.56490763257398</v>
      </c>
      <c r="E39" s="95">
        <v>365.60872594961302</v>
      </c>
      <c r="F39" s="95">
        <v>381.71578639059999</v>
      </c>
      <c r="G39" s="95">
        <v>399.255917513648</v>
      </c>
      <c r="H39" s="95">
        <v>414.99694961883398</v>
      </c>
      <c r="I39" s="95">
        <v>430.91441907049</v>
      </c>
      <c r="J39" s="95">
        <v>446.06936725876199</v>
      </c>
      <c r="K39" s="95">
        <v>461.07230907786698</v>
      </c>
      <c r="L39" s="95">
        <v>475.67144572343102</v>
      </c>
      <c r="M39" s="111">
        <f>((L39/B37)-1)*100</f>
        <v>105.75874464311221</v>
      </c>
    </row>
    <row r="40" spans="1:13" s="29" customFormat="1" ht="18" customHeight="1">
      <c r="A40" s="150" t="s">
        <v>71</v>
      </c>
      <c r="B40" s="99">
        <v>357.55328436657197</v>
      </c>
      <c r="C40" s="99">
        <v>358.53583931858299</v>
      </c>
      <c r="D40" s="99">
        <v>359.02304995737097</v>
      </c>
      <c r="E40" s="99">
        <v>359.328786497549</v>
      </c>
      <c r="F40" s="99">
        <v>359.53129128796797</v>
      </c>
      <c r="G40" s="99">
        <v>359.66681701341702</v>
      </c>
      <c r="H40" s="99">
        <v>359.75769074046502</v>
      </c>
      <c r="I40" s="99">
        <v>359.818645416854</v>
      </c>
      <c r="J40" s="99">
        <v>359.85953413972999</v>
      </c>
      <c r="K40" s="99">
        <v>359.88696283514599</v>
      </c>
      <c r="L40" s="99">
        <v>359.905362405787</v>
      </c>
      <c r="M40" s="78">
        <f>((L40/B40)-1)*100</f>
        <v>0.6578258799613268</v>
      </c>
    </row>
    <row r="41" spans="1:13" s="29" customFormat="1" ht="18" customHeight="1">
      <c r="A41" s="151" t="s">
        <v>77</v>
      </c>
      <c r="B41" s="93">
        <v>200.45520614648299</v>
      </c>
      <c r="C41" s="93">
        <v>199.48175277455499</v>
      </c>
      <c r="D41" s="93">
        <v>199.28639854094999</v>
      </c>
      <c r="E41" s="93">
        <v>199.26379693382299</v>
      </c>
      <c r="F41" s="93">
        <v>199.316383558908</v>
      </c>
      <c r="G41" s="93">
        <v>199.38428795121499</v>
      </c>
      <c r="H41" s="93">
        <v>199.44472487809401</v>
      </c>
      <c r="I41" s="93">
        <v>199.49198370015301</v>
      </c>
      <c r="J41" s="93">
        <v>199.52670965460001</v>
      </c>
      <c r="K41" s="93">
        <v>199.55136521685799</v>
      </c>
      <c r="L41" s="93">
        <v>199.568516912625</v>
      </c>
      <c r="M41" s="111">
        <f>((L41/B40)-1)*100</f>
        <v>-44.184957700452074</v>
      </c>
    </row>
    <row r="42" spans="1:13" s="22" customFormat="1" ht="18" customHeight="1">
      <c r="A42" s="152" t="s">
        <v>78</v>
      </c>
      <c r="B42" s="95">
        <v>514.651362586662</v>
      </c>
      <c r="C42" s="95">
        <v>517.58992586261104</v>
      </c>
      <c r="D42" s="95">
        <v>518.75970137379102</v>
      </c>
      <c r="E42" s="95">
        <v>519.39377606127505</v>
      </c>
      <c r="F42" s="95">
        <v>519.74619901702897</v>
      </c>
      <c r="G42" s="95">
        <v>519.94934607561902</v>
      </c>
      <c r="H42" s="95">
        <v>520.07065660283502</v>
      </c>
      <c r="I42" s="95">
        <v>520.145307133556</v>
      </c>
      <c r="J42" s="95">
        <v>520.19235862485903</v>
      </c>
      <c r="K42" s="95">
        <v>520.22256045343295</v>
      </c>
      <c r="L42" s="95">
        <v>520.242207898949</v>
      </c>
      <c r="M42" s="111">
        <f>((L42/B40)-1)*100</f>
        <v>45.500609460374733</v>
      </c>
    </row>
    <row r="43" spans="1:13" s="29" customFormat="1" ht="18" customHeight="1">
      <c r="A43" s="150" t="s">
        <v>121</v>
      </c>
      <c r="B43" s="99">
        <v>320.88184954691002</v>
      </c>
      <c r="C43" s="99">
        <v>305.15948009030598</v>
      </c>
      <c r="D43" s="99">
        <v>291.37930862199698</v>
      </c>
      <c r="E43" s="99">
        <v>279.61472868414802</v>
      </c>
      <c r="F43" s="99">
        <v>269.57900222350997</v>
      </c>
      <c r="G43" s="99">
        <v>261.018280892333</v>
      </c>
      <c r="H43" s="99">
        <v>253.71578085264801</v>
      </c>
      <c r="I43" s="99">
        <v>247.48657381711701</v>
      </c>
      <c r="J43" s="99">
        <v>242.172911365678</v>
      </c>
      <c r="K43" s="99">
        <v>237.64023032198901</v>
      </c>
      <c r="L43" s="99">
        <v>233.77374508105299</v>
      </c>
      <c r="M43" s="78">
        <f>((L43/B43)-1)*100</f>
        <v>-27.146472942877566</v>
      </c>
    </row>
    <row r="44" spans="1:13" s="29" customFormat="1" ht="18" customHeight="1">
      <c r="A44" s="151" t="s">
        <v>77</v>
      </c>
      <c r="B44" s="93">
        <v>203.25543745670299</v>
      </c>
      <c r="C44" s="93">
        <v>171.83287184005201</v>
      </c>
      <c r="D44" s="93">
        <v>147.790624060223</v>
      </c>
      <c r="E44" s="93">
        <v>128.99932103383699</v>
      </c>
      <c r="F44" s="93">
        <v>114.05005449932101</v>
      </c>
      <c r="G44" s="93">
        <v>102.00940581387999</v>
      </c>
      <c r="H44" s="93">
        <v>92.221864371787902</v>
      </c>
      <c r="I44" s="93">
        <v>84.208188957010606</v>
      </c>
      <c r="J44" s="93">
        <v>77.608220733664098</v>
      </c>
      <c r="K44" s="93">
        <v>72.145843723750303</v>
      </c>
      <c r="L44" s="93">
        <v>67.606134915284599</v>
      </c>
      <c r="M44" s="111">
        <f>((L44/B43)-1)*100</f>
        <v>-78.931143967555201</v>
      </c>
    </row>
    <row r="45" spans="1:13" s="22" customFormat="1" ht="18" customHeight="1">
      <c r="A45" s="152" t="s">
        <v>78</v>
      </c>
      <c r="B45" s="95">
        <v>438.50826163711702</v>
      </c>
      <c r="C45" s="95">
        <v>438.48608834056103</v>
      </c>
      <c r="D45" s="95">
        <v>434.96799318377202</v>
      </c>
      <c r="E45" s="95">
        <v>430.230136334458</v>
      </c>
      <c r="F45" s="95">
        <v>425.10794994769998</v>
      </c>
      <c r="G45" s="95">
        <v>420.02715597078702</v>
      </c>
      <c r="H45" s="95">
        <v>415.20969733350898</v>
      </c>
      <c r="I45" s="95">
        <v>410.76495867722298</v>
      </c>
      <c r="J45" s="95">
        <v>406.73760199769299</v>
      </c>
      <c r="K45" s="95">
        <v>403.13461692022798</v>
      </c>
      <c r="L45" s="95">
        <v>399.94135524682099</v>
      </c>
      <c r="M45" s="111">
        <f>((L45/B43)-1)*100</f>
        <v>24.638198081799946</v>
      </c>
    </row>
    <row r="46" spans="1:13" s="29" customFormat="1" ht="18" customHeight="1">
      <c r="A46" s="150" t="s">
        <v>72</v>
      </c>
      <c r="B46" s="99">
        <v>994.16315789473697</v>
      </c>
      <c r="C46" s="99">
        <v>1028.3263157894701</v>
      </c>
      <c r="D46" s="99">
        <v>1062.48947368421</v>
      </c>
      <c r="E46" s="99">
        <v>1096.6526315789499</v>
      </c>
      <c r="F46" s="99">
        <v>1130.8157894736801</v>
      </c>
      <c r="G46" s="99">
        <v>1164.97894736842</v>
      </c>
      <c r="H46" s="99">
        <v>1199.1421052631599</v>
      </c>
      <c r="I46" s="99">
        <v>1233.3052631578901</v>
      </c>
      <c r="J46" s="99">
        <v>1267.46842105263</v>
      </c>
      <c r="K46" s="99">
        <v>1301.6315789473699</v>
      </c>
      <c r="L46" s="99">
        <v>1335.7947368421001</v>
      </c>
      <c r="M46" s="78">
        <f>((L46/B46)-1)*100</f>
        <v>34.363733581800602</v>
      </c>
    </row>
    <row r="47" spans="1:13" s="29" customFormat="1" ht="18" customHeight="1">
      <c r="A47" s="151" t="s">
        <v>77</v>
      </c>
      <c r="B47" s="93">
        <v>804.50470537034596</v>
      </c>
      <c r="C47" s="93">
        <v>760.10876001078702</v>
      </c>
      <c r="D47" s="93">
        <v>733.99139782707596</v>
      </c>
      <c r="E47" s="93">
        <v>717.33572653016597</v>
      </c>
      <c r="F47" s="93">
        <v>706.72659712173004</v>
      </c>
      <c r="G47" s="93">
        <v>700.41251327779503</v>
      </c>
      <c r="H47" s="93">
        <v>697.35300584227002</v>
      </c>
      <c r="I47" s="93">
        <v>696.87015160051999</v>
      </c>
      <c r="J47" s="93">
        <v>698.49306347945901</v>
      </c>
      <c r="K47" s="93">
        <v>701.878891467382</v>
      </c>
      <c r="L47" s="93">
        <v>706.76881149926805</v>
      </c>
      <c r="M47" s="111">
        <f>((L47/B46)-1)*100</f>
        <v>-28.908167046147824</v>
      </c>
    </row>
    <row r="48" spans="1:13" s="22" customFormat="1" ht="18" customHeight="1">
      <c r="A48" s="152" t="s">
        <v>78</v>
      </c>
      <c r="B48" s="95">
        <v>1183.8216104191299</v>
      </c>
      <c r="C48" s="95">
        <v>1296.5438715681601</v>
      </c>
      <c r="D48" s="95">
        <v>1390.9875495413401</v>
      </c>
      <c r="E48" s="95">
        <v>1475.9695366277299</v>
      </c>
      <c r="F48" s="95">
        <v>1554.9049818256401</v>
      </c>
      <c r="G48" s="95">
        <v>1629.5453814590501</v>
      </c>
      <c r="H48" s="95">
        <v>1700.93120468405</v>
      </c>
      <c r="I48" s="95">
        <v>1769.74037471527</v>
      </c>
      <c r="J48" s="95">
        <v>1836.4437786258</v>
      </c>
      <c r="K48" s="95">
        <v>1901.38426642735</v>
      </c>
      <c r="L48" s="95">
        <v>1964.8206621849399</v>
      </c>
      <c r="M48" s="111">
        <f>((L48/B46)-1)*100</f>
        <v>97.635634209749838</v>
      </c>
    </row>
    <row r="49" spans="1:13" s="29" customFormat="1" ht="18" customHeight="1">
      <c r="A49" s="150" t="s">
        <v>122</v>
      </c>
      <c r="B49" s="99">
        <v>510.52939263679599</v>
      </c>
      <c r="C49" s="99">
        <v>424.04961686936502</v>
      </c>
      <c r="D49" s="99">
        <v>449.31267220280398</v>
      </c>
      <c r="E49" s="99">
        <v>526.75458120586995</v>
      </c>
      <c r="F49" s="99">
        <v>479.51173224097602</v>
      </c>
      <c r="G49" s="99">
        <v>478.212123109657</v>
      </c>
      <c r="H49" s="99">
        <v>543.24084434972303</v>
      </c>
      <c r="I49" s="99">
        <v>525.64384279012597</v>
      </c>
      <c r="J49" s="99">
        <v>513.425849993631</v>
      </c>
      <c r="K49" s="99">
        <v>562.68016538557401</v>
      </c>
      <c r="L49" s="99">
        <v>564.72716694849305</v>
      </c>
      <c r="M49" s="78">
        <f>((L49/B49)-1)*100</f>
        <v>10.615994905165982</v>
      </c>
    </row>
    <row r="50" spans="1:13" s="29" customFormat="1" ht="18" customHeight="1">
      <c r="A50" s="151" t="s">
        <v>77</v>
      </c>
      <c r="B50" s="93">
        <v>405.32187815223301</v>
      </c>
      <c r="C50" s="93">
        <v>314.17529631277898</v>
      </c>
      <c r="D50" s="93">
        <v>339.43835143624102</v>
      </c>
      <c r="E50" s="93">
        <v>390.72930497521702</v>
      </c>
      <c r="F50" s="93">
        <v>334.87568242213501</v>
      </c>
      <c r="G50" s="93">
        <v>333.37954305978502</v>
      </c>
      <c r="H50" s="93">
        <v>386.03782840678298</v>
      </c>
      <c r="I50" s="93">
        <v>358.58411917648698</v>
      </c>
      <c r="J50" s="93">
        <v>345.45825547681801</v>
      </c>
      <c r="K50" s="93">
        <v>387.88218988915798</v>
      </c>
      <c r="L50" s="93">
        <v>380.67608290712502</v>
      </c>
      <c r="M50" s="111">
        <f>((L50/B49)-1)*100</f>
        <v>-25.435031087828474</v>
      </c>
    </row>
    <row r="51" spans="1:13" s="22" customFormat="1" ht="18" customHeight="1">
      <c r="A51" s="152" t="s">
        <v>78</v>
      </c>
      <c r="B51" s="95">
        <v>615.73690712135897</v>
      </c>
      <c r="C51" s="95">
        <v>533.92393742595004</v>
      </c>
      <c r="D51" s="95">
        <v>559.186992969367</v>
      </c>
      <c r="E51" s="95">
        <v>662.77985743652198</v>
      </c>
      <c r="F51" s="95">
        <v>624.14778205981702</v>
      </c>
      <c r="G51" s="95">
        <v>623.04470315952904</v>
      </c>
      <c r="H51" s="95">
        <v>700.443860292664</v>
      </c>
      <c r="I51" s="95">
        <v>692.70356640376497</v>
      </c>
      <c r="J51" s="95">
        <v>681.39344451044303</v>
      </c>
      <c r="K51" s="95">
        <v>737.47814088199095</v>
      </c>
      <c r="L51" s="95">
        <v>748.77825098986</v>
      </c>
      <c r="M51" s="111">
        <f>((L51/B49)-1)*100</f>
        <v>46.667020898160217</v>
      </c>
    </row>
    <row r="52" spans="1:13" s="29" customFormat="1" ht="18" customHeight="1">
      <c r="A52" s="150" t="s">
        <v>73</v>
      </c>
      <c r="B52" s="99">
        <v>751.35789473684201</v>
      </c>
      <c r="C52" s="99">
        <v>782.71578947368403</v>
      </c>
      <c r="D52" s="99">
        <v>814.07368421052604</v>
      </c>
      <c r="E52" s="99">
        <v>845.43157894736896</v>
      </c>
      <c r="F52" s="99">
        <v>876.78947368421098</v>
      </c>
      <c r="G52" s="99">
        <v>908.14736842105299</v>
      </c>
      <c r="H52" s="99">
        <v>939.505263157895</v>
      </c>
      <c r="I52" s="99">
        <v>970.86315789473701</v>
      </c>
      <c r="J52" s="99">
        <v>1002.2210526315801</v>
      </c>
      <c r="K52" s="99">
        <v>1033.5789473684199</v>
      </c>
      <c r="L52" s="99">
        <v>1064.93684210526</v>
      </c>
      <c r="M52" s="78">
        <f>((L52/B52)-1)*100</f>
        <v>41.734964065060744</v>
      </c>
    </row>
    <row r="53" spans="1:13" s="29" customFormat="1" ht="18" customHeight="1">
      <c r="A53" s="151" t="s">
        <v>77</v>
      </c>
      <c r="B53" s="93">
        <v>524.95951166786904</v>
      </c>
      <c r="C53" s="93">
        <v>462.54012563820299</v>
      </c>
      <c r="D53" s="93">
        <v>421.94018198362397</v>
      </c>
      <c r="E53" s="93">
        <v>392.63481280942301</v>
      </c>
      <c r="F53" s="93">
        <v>370.54729914594998</v>
      </c>
      <c r="G53" s="93">
        <v>353.58685131090698</v>
      </c>
      <c r="H53" s="93">
        <v>340.51144433025598</v>
      </c>
      <c r="I53" s="93">
        <v>330.51183022377501</v>
      </c>
      <c r="J53" s="93">
        <v>323.02590342465999</v>
      </c>
      <c r="K53" s="93">
        <v>317.64439829116498</v>
      </c>
      <c r="L53" s="93">
        <v>314.05835232232897</v>
      </c>
      <c r="M53" s="111">
        <f>((L53/B52)-1)*100</f>
        <v>-58.20123079530218</v>
      </c>
    </row>
    <row r="54" spans="1:13" s="22" customFormat="1" ht="18" customHeight="1">
      <c r="A54" s="152" t="s">
        <v>78</v>
      </c>
      <c r="B54" s="95">
        <v>977.75627780581499</v>
      </c>
      <c r="C54" s="95">
        <v>1102.8914533091699</v>
      </c>
      <c r="D54" s="95">
        <v>1206.20718643743</v>
      </c>
      <c r="E54" s="95">
        <v>1298.2283450853099</v>
      </c>
      <c r="F54" s="95">
        <v>1383.03164822247</v>
      </c>
      <c r="G54" s="95">
        <v>1462.7078855312</v>
      </c>
      <c r="H54" s="95">
        <v>1538.49908198553</v>
      </c>
      <c r="I54" s="95">
        <v>1611.2144855657</v>
      </c>
      <c r="J54" s="95">
        <v>1681.4162018385</v>
      </c>
      <c r="K54" s="95">
        <v>1749.5134964456799</v>
      </c>
      <c r="L54" s="95">
        <v>1815.8153318882</v>
      </c>
      <c r="M54" s="111">
        <f>((L54/B52)-1)*100</f>
        <v>141.67115892542489</v>
      </c>
    </row>
    <row r="55" spans="1:13" s="19" customFormat="1">
      <c r="A55" s="188" t="s">
        <v>133</v>
      </c>
      <c r="B55" s="188"/>
      <c r="C55" s="188"/>
      <c r="D55" s="188"/>
      <c r="E55" s="68"/>
      <c r="F55" s="68"/>
      <c r="G55" s="68"/>
      <c r="H55" s="68"/>
      <c r="I55" s="68"/>
      <c r="J55" s="68"/>
      <c r="K55" s="68"/>
      <c r="L55" s="68"/>
      <c r="M55" s="67"/>
    </row>
    <row r="56" spans="1:13" s="19" customFormat="1">
      <c r="A56" s="189" t="s">
        <v>50</v>
      </c>
      <c r="B56" s="189"/>
      <c r="C56" s="189"/>
      <c r="D56" s="189"/>
      <c r="E56" s="189"/>
      <c r="F56" s="189"/>
      <c r="G56" s="189"/>
      <c r="H56" s="68"/>
      <c r="I56" s="68"/>
      <c r="J56" s="68"/>
      <c r="K56" s="68"/>
      <c r="L56" s="68"/>
      <c r="M56" s="67"/>
    </row>
    <row r="57" spans="1:13" s="19" customFormat="1">
      <c r="A57" s="71"/>
      <c r="B57" s="71"/>
      <c r="C57" s="71"/>
      <c r="D57" s="71"/>
      <c r="E57" s="71"/>
      <c r="F57" s="71"/>
      <c r="G57" s="71"/>
      <c r="H57" s="68"/>
      <c r="I57" s="68"/>
      <c r="J57" s="68"/>
      <c r="K57" s="68"/>
      <c r="L57" s="68"/>
      <c r="M57" s="67"/>
    </row>
    <row r="58" spans="1:13" ht="11.25" customHeight="1">
      <c r="A58" s="190" t="s">
        <v>86</v>
      </c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</row>
    <row r="59" spans="1:13">
      <c r="A59" s="191" t="s">
        <v>111</v>
      </c>
      <c r="B59" s="191"/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</row>
    <row r="60" spans="1:13">
      <c r="A60" s="72"/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3"/>
    </row>
    <row r="61" spans="1:13" s="19" customFormat="1" ht="76">
      <c r="A61" s="118" t="s">
        <v>89</v>
      </c>
      <c r="B61" s="74" t="s">
        <v>2</v>
      </c>
      <c r="C61" s="74" t="s">
        <v>3</v>
      </c>
      <c r="D61" s="74" t="s">
        <v>4</v>
      </c>
      <c r="E61" s="74" t="s">
        <v>5</v>
      </c>
      <c r="F61" s="74" t="s">
        <v>15</v>
      </c>
      <c r="G61" s="74" t="s">
        <v>21</v>
      </c>
      <c r="H61" s="74" t="s">
        <v>59</v>
      </c>
      <c r="I61" s="74" t="s">
        <v>75</v>
      </c>
      <c r="J61" s="74" t="s">
        <v>83</v>
      </c>
      <c r="K61" s="74" t="s">
        <v>102</v>
      </c>
      <c r="L61" s="74" t="s">
        <v>112</v>
      </c>
      <c r="M61" s="75" t="s">
        <v>113</v>
      </c>
    </row>
    <row r="62" spans="1:13" s="28" customFormat="1" ht="18" customHeight="1">
      <c r="A62" s="187" t="s">
        <v>74</v>
      </c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</row>
    <row r="63" spans="1:13" s="28" customFormat="1" ht="18" customHeight="1">
      <c r="A63" s="150" t="s">
        <v>68</v>
      </c>
      <c r="B63" s="78">
        <v>175.65</v>
      </c>
      <c r="C63" s="78">
        <v>183.3</v>
      </c>
      <c r="D63" s="78">
        <v>190.95</v>
      </c>
      <c r="E63" s="78">
        <v>198.6</v>
      </c>
      <c r="F63" s="78">
        <v>206.25</v>
      </c>
      <c r="G63" s="78">
        <v>213.9</v>
      </c>
      <c r="H63" s="78">
        <v>221.55</v>
      </c>
      <c r="I63" s="78">
        <v>229.2</v>
      </c>
      <c r="J63" s="78">
        <v>236.85</v>
      </c>
      <c r="K63" s="78">
        <v>244.5</v>
      </c>
      <c r="L63" s="78">
        <v>252.15</v>
      </c>
      <c r="M63" s="78">
        <f>((L63/B63)-1)*100</f>
        <v>43.552519214346709</v>
      </c>
    </row>
    <row r="64" spans="1:13" s="19" customFormat="1" ht="18" customHeight="1">
      <c r="A64" s="151" t="s">
        <v>77</v>
      </c>
      <c r="B64" s="82">
        <v>159.185381519918</v>
      </c>
      <c r="C64" s="82">
        <v>160.01551324616901</v>
      </c>
      <c r="D64" s="82">
        <v>162.43244426526101</v>
      </c>
      <c r="E64" s="82">
        <v>165.670763039836</v>
      </c>
      <c r="F64" s="82">
        <v>169.433993854937</v>
      </c>
      <c r="G64" s="82">
        <v>173.570085914201</v>
      </c>
      <c r="H64" s="82">
        <v>177.98871407014499</v>
      </c>
      <c r="I64" s="82">
        <v>182.631026492339</v>
      </c>
      <c r="J64" s="82">
        <v>187.45614455975399</v>
      </c>
      <c r="K64" s="82">
        <v>192.434304797241</v>
      </c>
      <c r="L64" s="82">
        <v>197.543038185217</v>
      </c>
      <c r="M64" s="111">
        <f>((L64/B63)-1)*100</f>
        <v>12.464012630354105</v>
      </c>
    </row>
    <row r="65" spans="1:13" s="19" customFormat="1" ht="18" customHeight="1">
      <c r="A65" s="152" t="s">
        <v>78</v>
      </c>
      <c r="B65" s="86">
        <v>192.11461848008199</v>
      </c>
      <c r="C65" s="86">
        <v>206.58448675383099</v>
      </c>
      <c r="D65" s="86">
        <v>219.46755573473899</v>
      </c>
      <c r="E65" s="86">
        <v>231.52923696016401</v>
      </c>
      <c r="F65" s="86">
        <v>243.066006145063</v>
      </c>
      <c r="G65" s="86">
        <v>254.22991408579901</v>
      </c>
      <c r="H65" s="86">
        <v>265.111285929855</v>
      </c>
      <c r="I65" s="86">
        <v>275.76897350766097</v>
      </c>
      <c r="J65" s="86">
        <v>286.24385544024602</v>
      </c>
      <c r="K65" s="86">
        <v>296.565695202759</v>
      </c>
      <c r="L65" s="86">
        <v>306.75696181478401</v>
      </c>
      <c r="M65" s="111">
        <f>((L65/B63)-1)*100</f>
        <v>74.641025798339882</v>
      </c>
    </row>
    <row r="66" spans="1:13" s="19" customFormat="1" ht="18" customHeight="1">
      <c r="A66" s="150" t="s">
        <v>119</v>
      </c>
      <c r="B66" s="78">
        <v>144.88989599107299</v>
      </c>
      <c r="C66" s="78">
        <v>150.82816304970501</v>
      </c>
      <c r="D66" s="78">
        <v>157.806504247026</v>
      </c>
      <c r="E66" s="78">
        <v>166.971754353965</v>
      </c>
      <c r="F66" s="78">
        <v>172.241180424378</v>
      </c>
      <c r="G66" s="78">
        <v>178.372462656929</v>
      </c>
      <c r="H66" s="78">
        <v>186.14497772708799</v>
      </c>
      <c r="I66" s="78">
        <v>193.11832193178901</v>
      </c>
      <c r="J66" s="78">
        <v>199.27343038538299</v>
      </c>
      <c r="K66" s="78">
        <v>206.15902256923201</v>
      </c>
      <c r="L66" s="78">
        <v>213.31435526527201</v>
      </c>
      <c r="M66" s="78">
        <f>((L66/B66)-1)*100</f>
        <v>47.225142102672791</v>
      </c>
    </row>
    <row r="67" spans="1:13" s="19" customFormat="1" ht="18" customHeight="1">
      <c r="A67" s="151" t="s">
        <v>77</v>
      </c>
      <c r="B67" s="82">
        <v>384.90947359117303</v>
      </c>
      <c r="C67" s="82">
        <v>389.03591189415698</v>
      </c>
      <c r="D67" s="82">
        <v>394.93852526988502</v>
      </c>
      <c r="E67" s="82">
        <v>423.44462517128102</v>
      </c>
      <c r="F67" s="82">
        <v>438.81575302098298</v>
      </c>
      <c r="G67" s="82">
        <v>448.199790911175</v>
      </c>
      <c r="H67" s="82">
        <v>466.82078250365203</v>
      </c>
      <c r="I67" s="82">
        <v>486.98714382636803</v>
      </c>
      <c r="J67" s="82">
        <v>501.52262432856401</v>
      </c>
      <c r="K67" s="82">
        <v>516.82948984561597</v>
      </c>
      <c r="L67" s="82">
        <v>535.488554904024</v>
      </c>
      <c r="M67" s="111">
        <f>((L67/B66)-1)*100</f>
        <v>269.58309013971319</v>
      </c>
    </row>
    <row r="68" spans="1:13" s="19" customFormat="1" ht="18" customHeight="1">
      <c r="A68" s="152" t="s">
        <v>78</v>
      </c>
      <c r="B68" s="86">
        <v>453.58251569009599</v>
      </c>
      <c r="C68" s="86">
        <v>460.10747682442201</v>
      </c>
      <c r="D68" s="86">
        <v>475.926243514715</v>
      </c>
      <c r="E68" s="86">
        <v>511.45413929893198</v>
      </c>
      <c r="F68" s="86">
        <v>532.50650575070404</v>
      </c>
      <c r="G68" s="86">
        <v>545.86765165479801</v>
      </c>
      <c r="H68" s="86">
        <v>568.71868880230102</v>
      </c>
      <c r="I68" s="86">
        <v>593.48503121764702</v>
      </c>
      <c r="J68" s="86">
        <v>611.57100276394897</v>
      </c>
      <c r="K68" s="86">
        <v>630.37450327306794</v>
      </c>
      <c r="L68" s="86">
        <v>652.67199977328301</v>
      </c>
      <c r="M68" s="111">
        <f>((L68/B66)-1)*100</f>
        <v>350.46067243605148</v>
      </c>
    </row>
    <row r="69" spans="1:13" s="19" customFormat="1" ht="18" customHeight="1">
      <c r="A69" s="150" t="s">
        <v>69</v>
      </c>
      <c r="B69" s="78">
        <v>76.864236142060506</v>
      </c>
      <c r="C69" s="78">
        <v>80.669137751899399</v>
      </c>
      <c r="D69" s="78">
        <v>84.2582960609938</v>
      </c>
      <c r="E69" s="78">
        <v>87.848126464082497</v>
      </c>
      <c r="F69" s="78">
        <v>91.402617986548705</v>
      </c>
      <c r="G69" s="78">
        <v>94.958920113151294</v>
      </c>
      <c r="H69" s="78">
        <v>98.509351876154597</v>
      </c>
      <c r="I69" s="78">
        <v>102.060362445682</v>
      </c>
      <c r="J69" s="78">
        <v>105.61038447228</v>
      </c>
      <c r="K69" s="78">
        <v>109.160548792681</v>
      </c>
      <c r="L69" s="78">
        <v>112.710544489746</v>
      </c>
      <c r="M69" s="78">
        <f>((L69/B69)-1)*100</f>
        <v>46.635874038264483</v>
      </c>
    </row>
    <row r="70" spans="1:13" s="19" customFormat="1" ht="18" customHeight="1">
      <c r="A70" s="151" t="s">
        <v>77</v>
      </c>
      <c r="B70" s="82">
        <v>68.375314107939005</v>
      </c>
      <c r="C70" s="82">
        <v>66.805753498949301</v>
      </c>
      <c r="D70" s="82">
        <v>65.778440230232107</v>
      </c>
      <c r="E70" s="82">
        <v>65.497428221231999</v>
      </c>
      <c r="F70" s="82">
        <v>65.665748307234907</v>
      </c>
      <c r="G70" s="82">
        <v>66.210607614645298</v>
      </c>
      <c r="H70" s="82">
        <v>67.024802236023007</v>
      </c>
      <c r="I70" s="82">
        <v>68.056569716878897</v>
      </c>
      <c r="J70" s="82">
        <v>69.259994182687706</v>
      </c>
      <c r="K70" s="82">
        <v>70.605831471991493</v>
      </c>
      <c r="L70" s="82">
        <v>72.070677111356403</v>
      </c>
      <c r="M70" s="111">
        <f>((L70/B69)-1)*100</f>
        <v>-6.2363971481413589</v>
      </c>
    </row>
    <row r="71" spans="1:13" s="19" customFormat="1" ht="18" customHeight="1">
      <c r="A71" s="152" t="s">
        <v>78</v>
      </c>
      <c r="B71" s="86">
        <v>85.353158176181907</v>
      </c>
      <c r="C71" s="86">
        <v>94.532522004849497</v>
      </c>
      <c r="D71" s="86">
        <v>102.738151891756</v>
      </c>
      <c r="E71" s="86">
        <v>110.198824706933</v>
      </c>
      <c r="F71" s="86">
        <v>117.13948766586201</v>
      </c>
      <c r="G71" s="86">
        <v>123.70723261165701</v>
      </c>
      <c r="H71" s="86">
        <v>129.993901516286</v>
      </c>
      <c r="I71" s="86">
        <v>136.06415517448599</v>
      </c>
      <c r="J71" s="86">
        <v>141.96077476187301</v>
      </c>
      <c r="K71" s="86">
        <v>147.71526611337001</v>
      </c>
      <c r="L71" s="86">
        <v>153.35041186813601</v>
      </c>
      <c r="M71" s="111">
        <f>((L71/B69)-1)*100</f>
        <v>99.508145224670841</v>
      </c>
    </row>
    <row r="72" spans="1:13" s="19" customFormat="1" ht="18" customHeight="1">
      <c r="A72" s="150" t="s">
        <v>120</v>
      </c>
      <c r="B72" s="78">
        <v>171.47781698086601</v>
      </c>
      <c r="C72" s="78">
        <v>183.47720274973</v>
      </c>
      <c r="D72" s="78">
        <v>193.31958801589201</v>
      </c>
      <c r="E72" s="78">
        <v>202.343679746443</v>
      </c>
      <c r="F72" s="78">
        <v>210.74061009981301</v>
      </c>
      <c r="G72" s="78">
        <v>218.874191597031</v>
      </c>
      <c r="H72" s="78">
        <v>226.82338105811701</v>
      </c>
      <c r="I72" s="78">
        <v>234.68921817827299</v>
      </c>
      <c r="J72" s="78">
        <v>242.50036648052</v>
      </c>
      <c r="K72" s="78">
        <v>250.28542783995701</v>
      </c>
      <c r="L72" s="78">
        <v>258.05415943582699</v>
      </c>
      <c r="M72" s="78">
        <f>((L72/B72)-1)*100</f>
        <v>50.488362856066345</v>
      </c>
    </row>
    <row r="73" spans="1:13" s="19" customFormat="1" ht="18" customHeight="1">
      <c r="A73" s="151" t="s">
        <v>77</v>
      </c>
      <c r="B73" s="82">
        <v>156.610792155909</v>
      </c>
      <c r="C73" s="82">
        <v>155.96107214495899</v>
      </c>
      <c r="D73" s="82">
        <v>154.28435393168601</v>
      </c>
      <c r="E73" s="82">
        <v>152.983246757676</v>
      </c>
      <c r="F73" s="82">
        <v>152.135069944089</v>
      </c>
      <c r="G73" s="82">
        <v>151.927384718913</v>
      </c>
      <c r="H73" s="82">
        <v>152.28076277770501</v>
      </c>
      <c r="I73" s="82">
        <v>153.161875258625</v>
      </c>
      <c r="J73" s="82">
        <v>154.49289762197401</v>
      </c>
      <c r="K73" s="82">
        <v>156.21820017984101</v>
      </c>
      <c r="L73" s="82">
        <v>158.28154297640799</v>
      </c>
      <c r="M73" s="111">
        <f>((L73/B72)-1)*100</f>
        <v>-7.6956158159690702</v>
      </c>
    </row>
    <row r="74" spans="1:13" s="19" customFormat="1" ht="18" customHeight="1">
      <c r="A74" s="152" t="s">
        <v>78</v>
      </c>
      <c r="B74" s="86">
        <v>186.344841805822</v>
      </c>
      <c r="C74" s="86">
        <v>210.99333335450001</v>
      </c>
      <c r="D74" s="86">
        <v>232.35482210009701</v>
      </c>
      <c r="E74" s="86">
        <v>251.70411273520901</v>
      </c>
      <c r="F74" s="86">
        <v>269.34615025553597</v>
      </c>
      <c r="G74" s="86">
        <v>285.820998475149</v>
      </c>
      <c r="H74" s="86">
        <v>301.36599933853</v>
      </c>
      <c r="I74" s="86">
        <v>316.21656109792099</v>
      </c>
      <c r="J74" s="86">
        <v>330.50783533906701</v>
      </c>
      <c r="K74" s="86">
        <v>344.35265550007199</v>
      </c>
      <c r="L74" s="86">
        <v>357.82677589524599</v>
      </c>
      <c r="M74" s="111">
        <f>((L74/B72)-1)*100</f>
        <v>108.67234152810177</v>
      </c>
    </row>
    <row r="75" spans="1:13" s="19" customFormat="1" ht="18" customHeight="1">
      <c r="A75" s="150" t="s">
        <v>70</v>
      </c>
      <c r="B75" s="78">
        <v>116.36499999999999</v>
      </c>
      <c r="C75" s="78">
        <v>121.73</v>
      </c>
      <c r="D75" s="78">
        <v>127.095</v>
      </c>
      <c r="E75" s="78">
        <v>132.46</v>
      </c>
      <c r="F75" s="78">
        <v>137.82499999999999</v>
      </c>
      <c r="G75" s="78">
        <v>143.19</v>
      </c>
      <c r="H75" s="78">
        <v>148.55500000000001</v>
      </c>
      <c r="I75" s="78">
        <v>153.91999999999999</v>
      </c>
      <c r="J75" s="78">
        <v>159.285</v>
      </c>
      <c r="K75" s="78">
        <v>164.65</v>
      </c>
      <c r="L75" s="78">
        <v>170.01499999999999</v>
      </c>
      <c r="M75" s="78">
        <f>((L75/B75)-1)*100</f>
        <v>46.104928457869619</v>
      </c>
    </row>
    <row r="76" spans="1:13" s="19" customFormat="1" ht="18" customHeight="1">
      <c r="A76" s="151" t="s">
        <v>77</v>
      </c>
      <c r="B76" s="82">
        <v>100.380930658799</v>
      </c>
      <c r="C76" s="82">
        <v>99.125112355762198</v>
      </c>
      <c r="D76" s="82">
        <v>99.409779789336596</v>
      </c>
      <c r="E76" s="82">
        <v>100.491861317599</v>
      </c>
      <c r="F76" s="82">
        <v>102.08353439600501</v>
      </c>
      <c r="G76" s="82">
        <v>104.037186100794</v>
      </c>
      <c r="H76" s="82">
        <v>106.265127584371</v>
      </c>
      <c r="I76" s="82">
        <v>108.71022471152401</v>
      </c>
      <c r="J76" s="82">
        <v>111.332791976398</v>
      </c>
      <c r="K76" s="82">
        <v>114.10393460373901</v>
      </c>
      <c r="L76" s="82">
        <v>117.001839372215</v>
      </c>
      <c r="M76" s="111">
        <f>((L76/B75)-1)*100</f>
        <v>0.54727742208997565</v>
      </c>
    </row>
    <row r="77" spans="1:13" s="19" customFormat="1" ht="18" customHeight="1">
      <c r="A77" s="152" t="s">
        <v>78</v>
      </c>
      <c r="B77" s="86">
        <v>132.34906934120099</v>
      </c>
      <c r="C77" s="86">
        <v>144.33488764423799</v>
      </c>
      <c r="D77" s="86">
        <v>154.780220210663</v>
      </c>
      <c r="E77" s="86">
        <v>164.428138682401</v>
      </c>
      <c r="F77" s="86">
        <v>173.566465603995</v>
      </c>
      <c r="G77" s="86">
        <v>182.34281389920599</v>
      </c>
      <c r="H77" s="86">
        <v>190.844872415629</v>
      </c>
      <c r="I77" s="86">
        <v>199.129775288476</v>
      </c>
      <c r="J77" s="86">
        <v>207.23720802360199</v>
      </c>
      <c r="K77" s="86">
        <v>215.19606539626099</v>
      </c>
      <c r="L77" s="86">
        <v>223.02816062778601</v>
      </c>
      <c r="M77" s="111">
        <f>((L77/B75)-1)*100</f>
        <v>91.662579493650171</v>
      </c>
    </row>
    <row r="78" spans="1:13" s="28" customFormat="1" ht="18" customHeight="1">
      <c r="A78" s="150" t="s">
        <v>71</v>
      </c>
      <c r="B78" s="78">
        <v>145.976316020327</v>
      </c>
      <c r="C78" s="78">
        <v>146.935192997614</v>
      </c>
      <c r="D78" s="78">
        <v>147.53340917506799</v>
      </c>
      <c r="E78" s="78">
        <v>147.92917865258099</v>
      </c>
      <c r="F78" s="78">
        <v>148.193989106998</v>
      </c>
      <c r="G78" s="78">
        <v>148.37154478077699</v>
      </c>
      <c r="H78" s="78">
        <v>148.490641583307</v>
      </c>
      <c r="I78" s="78">
        <v>148.570532249569</v>
      </c>
      <c r="J78" s="78">
        <v>148.62412395082299</v>
      </c>
      <c r="K78" s="78">
        <v>148.660074047405</v>
      </c>
      <c r="L78" s="78">
        <v>148.684189908024</v>
      </c>
      <c r="M78" s="78">
        <f>((L78/B78)-1)*100</f>
        <v>1.8550090600450098</v>
      </c>
    </row>
    <row r="79" spans="1:13" s="19" customFormat="1" ht="18" customHeight="1">
      <c r="A79" s="151" t="s">
        <v>77</v>
      </c>
      <c r="B79" s="82">
        <v>95.466844796333703</v>
      </c>
      <c r="C79" s="82">
        <v>88.822458540330402</v>
      </c>
      <c r="D79" s="82">
        <v>86.074143773630198</v>
      </c>
      <c r="E79" s="82">
        <v>84.996822782301294</v>
      </c>
      <c r="F79" s="82">
        <v>84.607733391794795</v>
      </c>
      <c r="G79" s="82">
        <v>84.493044791449506</v>
      </c>
      <c r="H79" s="82">
        <v>84.481054465172903</v>
      </c>
      <c r="I79" s="82">
        <v>84.502043175741903</v>
      </c>
      <c r="J79" s="82">
        <v>84.5291469859892</v>
      </c>
      <c r="K79" s="82">
        <v>84.5531812867453</v>
      </c>
      <c r="L79" s="82">
        <v>84.571935847798798</v>
      </c>
      <c r="M79" s="111">
        <f>((L79/B78)-1)*100</f>
        <v>-42.064618320671777</v>
      </c>
    </row>
    <row r="80" spans="1:13" s="19" customFormat="1" ht="18" customHeight="1">
      <c r="A80" s="152" t="s">
        <v>78</v>
      </c>
      <c r="B80" s="86">
        <v>196.48578724431999</v>
      </c>
      <c r="C80" s="86">
        <v>205.04792745489701</v>
      </c>
      <c r="D80" s="86">
        <v>208.99267457650501</v>
      </c>
      <c r="E80" s="86">
        <v>210.86153452286101</v>
      </c>
      <c r="F80" s="86">
        <v>211.78024482220101</v>
      </c>
      <c r="G80" s="86">
        <v>212.25004477010401</v>
      </c>
      <c r="H80" s="86">
        <v>212.50022870144201</v>
      </c>
      <c r="I80" s="86">
        <v>212.639021323397</v>
      </c>
      <c r="J80" s="86">
        <v>212.71910091565701</v>
      </c>
      <c r="K80" s="86">
        <v>212.76696680806501</v>
      </c>
      <c r="L80" s="86">
        <v>212.79644396825</v>
      </c>
      <c r="M80" s="111">
        <f>((L80/B78)-1)*100</f>
        <v>45.774636440762336</v>
      </c>
    </row>
    <row r="81" spans="1:13" s="28" customFormat="1" ht="18" customHeight="1">
      <c r="A81" s="150" t="s">
        <v>121</v>
      </c>
      <c r="B81" s="78">
        <v>124.40018369045799</v>
      </c>
      <c r="C81" s="78">
        <v>119.44480809421</v>
      </c>
      <c r="D81" s="78">
        <v>115.235619444335</v>
      </c>
      <c r="E81" s="78">
        <v>111.64555418283599</v>
      </c>
      <c r="F81" s="78">
        <v>108.583155264173</v>
      </c>
      <c r="G81" s="78">
        <v>105.97085614107399</v>
      </c>
      <c r="H81" s="78">
        <v>103.742502575678</v>
      </c>
      <c r="I81" s="78">
        <v>101.841663737011</v>
      </c>
      <c r="J81" s="78">
        <v>100.22020278614499</v>
      </c>
      <c r="K81" s="78">
        <v>98.837057849439105</v>
      </c>
      <c r="L81" s="78">
        <v>97.657202167492699</v>
      </c>
      <c r="M81" s="78">
        <f>((L81/B81)-1)*100</f>
        <v>-21.497541828000198</v>
      </c>
    </row>
    <row r="82" spans="1:13" s="19" customFormat="1" ht="18" customHeight="1">
      <c r="A82" s="151" t="s">
        <v>77</v>
      </c>
      <c r="B82" s="82">
        <v>102.12226662872401</v>
      </c>
      <c r="C82" s="82">
        <v>90.128832692531503</v>
      </c>
      <c r="D82" s="82">
        <v>81.710076583203801</v>
      </c>
      <c r="E82" s="82">
        <v>75.362520829400793</v>
      </c>
      <c r="F82" s="82">
        <v>70.418660051468294</v>
      </c>
      <c r="G82" s="82">
        <v>66.493638201120802</v>
      </c>
      <c r="H82" s="82">
        <v>63.336880615437003</v>
      </c>
      <c r="I82" s="82">
        <v>60.773678936032297</v>
      </c>
      <c r="J82" s="82">
        <v>58.676887313460597</v>
      </c>
      <c r="K82" s="82">
        <v>56.951258559388002</v>
      </c>
      <c r="L82" s="82">
        <v>55.5239444309234</v>
      </c>
      <c r="M82" s="111">
        <f>((L82/B81)-1)*100</f>
        <v>-55.366670061290016</v>
      </c>
    </row>
    <row r="83" spans="1:13" s="19" customFormat="1" ht="18" customHeight="1">
      <c r="A83" s="152" t="s">
        <v>78</v>
      </c>
      <c r="B83" s="86">
        <v>146.67810075219299</v>
      </c>
      <c r="C83" s="86">
        <v>148.76078349588801</v>
      </c>
      <c r="D83" s="86">
        <v>148.761162305466</v>
      </c>
      <c r="E83" s="86">
        <v>147.928587536272</v>
      </c>
      <c r="F83" s="86">
        <v>146.74765047687899</v>
      </c>
      <c r="G83" s="86">
        <v>145.44807408102699</v>
      </c>
      <c r="H83" s="86">
        <v>144.14812453591901</v>
      </c>
      <c r="I83" s="86">
        <v>142.90964853798999</v>
      </c>
      <c r="J83" s="86">
        <v>141.76351825882901</v>
      </c>
      <c r="K83" s="86">
        <v>140.72285713949</v>
      </c>
      <c r="L83" s="86">
        <v>139.790459904062</v>
      </c>
      <c r="M83" s="111">
        <f>((L83/B81)-1)*100</f>
        <v>12.371586405289614</v>
      </c>
    </row>
    <row r="84" spans="1:13" s="28" customFormat="1" ht="18" customHeight="1">
      <c r="A84" s="150" t="s">
        <v>72</v>
      </c>
      <c r="B84" s="78">
        <v>412.59362553915003</v>
      </c>
      <c r="C84" s="78">
        <v>426.33119888435499</v>
      </c>
      <c r="D84" s="78">
        <v>451.95842209815203</v>
      </c>
      <c r="E84" s="78">
        <v>454.304830570013</v>
      </c>
      <c r="F84" s="78">
        <v>476.26485451563201</v>
      </c>
      <c r="G84" s="78">
        <v>481.467921582678</v>
      </c>
      <c r="H84" s="78">
        <v>508.905388940438</v>
      </c>
      <c r="I84" s="78">
        <v>518.53750618313904</v>
      </c>
      <c r="J84" s="78">
        <v>547.61071952189798</v>
      </c>
      <c r="K84" s="78">
        <v>556.36907336060494</v>
      </c>
      <c r="L84" s="78">
        <v>583.451158433871</v>
      </c>
      <c r="M84" s="78">
        <f>((L84/B84)-1)*100</f>
        <v>41.41060896698432</v>
      </c>
    </row>
    <row r="85" spans="1:13" s="19" customFormat="1" ht="18" customHeight="1">
      <c r="A85" s="151" t="s">
        <v>77</v>
      </c>
      <c r="B85" s="82">
        <v>357.01567344354299</v>
      </c>
      <c r="C85" s="82">
        <v>342.51179984324301</v>
      </c>
      <c r="D85" s="82">
        <v>327.29785694209301</v>
      </c>
      <c r="E85" s="82">
        <v>313.42202611494901</v>
      </c>
      <c r="F85" s="82">
        <v>317.59391817417998</v>
      </c>
      <c r="G85" s="82">
        <v>317.30805577206598</v>
      </c>
      <c r="H85" s="82">
        <v>334.712348771461</v>
      </c>
      <c r="I85" s="82">
        <v>339.82849841488701</v>
      </c>
      <c r="J85" s="82">
        <v>357.49602850506398</v>
      </c>
      <c r="K85" s="82">
        <v>360.11568364749201</v>
      </c>
      <c r="L85" s="82">
        <v>374.84437440745899</v>
      </c>
      <c r="M85" s="111">
        <f>((L85/B84)-1)*100</f>
        <v>-9.1492569916374329</v>
      </c>
    </row>
    <row r="86" spans="1:13" s="19" customFormat="1" ht="18" customHeight="1">
      <c r="A86" s="152" t="s">
        <v>78</v>
      </c>
      <c r="B86" s="86">
        <v>468.17157763475598</v>
      </c>
      <c r="C86" s="86">
        <v>510.15059792546703</v>
      </c>
      <c r="D86" s="86">
        <v>576.61898725420997</v>
      </c>
      <c r="E86" s="86">
        <v>595.18763502507704</v>
      </c>
      <c r="F86" s="86">
        <v>634.93579085708302</v>
      </c>
      <c r="G86" s="86">
        <v>645.62778739328905</v>
      </c>
      <c r="H86" s="86">
        <v>683.09842910941597</v>
      </c>
      <c r="I86" s="86">
        <v>697.24651395139097</v>
      </c>
      <c r="J86" s="86">
        <v>737.72541053873294</v>
      </c>
      <c r="K86" s="86">
        <v>752.62246307371902</v>
      </c>
      <c r="L86" s="86">
        <v>792.05794246028302</v>
      </c>
      <c r="M86" s="111">
        <f>((L86/B84)-1)*100</f>
        <v>91.970474925606084</v>
      </c>
    </row>
    <row r="87" spans="1:13" s="28" customFormat="1" ht="18" customHeight="1">
      <c r="A87" s="150" t="s">
        <v>122</v>
      </c>
      <c r="B87" s="78">
        <v>168.30769230769201</v>
      </c>
      <c r="C87" s="78">
        <v>169.61538461538501</v>
      </c>
      <c r="D87" s="78">
        <v>170.92307692307699</v>
      </c>
      <c r="E87" s="78">
        <v>172.230769230769</v>
      </c>
      <c r="F87" s="78">
        <v>173.538461538462</v>
      </c>
      <c r="G87" s="78">
        <v>174.84615384615401</v>
      </c>
      <c r="H87" s="78">
        <v>176.15384615384599</v>
      </c>
      <c r="I87" s="78">
        <v>177.46153846153899</v>
      </c>
      <c r="J87" s="78">
        <v>178.769230769231</v>
      </c>
      <c r="K87" s="78">
        <v>180.07692307692301</v>
      </c>
      <c r="L87" s="78">
        <v>181.38461538461601</v>
      </c>
      <c r="M87" s="78">
        <f>((L87/B87)-1)*100</f>
        <v>7.7696526508232333</v>
      </c>
    </row>
    <row r="88" spans="1:13" s="19" customFormat="1" ht="18" customHeight="1">
      <c r="A88" s="151" t="s">
        <v>77</v>
      </c>
      <c r="B88" s="82">
        <v>139.991077845299</v>
      </c>
      <c r="C88" s="82">
        <v>129.569644402178</v>
      </c>
      <c r="D88" s="82">
        <v>121.877261975873</v>
      </c>
      <c r="E88" s="82">
        <v>115.597540305983</v>
      </c>
      <c r="F88" s="82">
        <v>110.220586707897</v>
      </c>
      <c r="G88" s="82">
        <v>105.484897170176</v>
      </c>
      <c r="H88" s="82">
        <v>101.23512631505901</v>
      </c>
      <c r="I88" s="82">
        <v>97.370058035125794</v>
      </c>
      <c r="J88" s="82">
        <v>93.819387382051701</v>
      </c>
      <c r="K88" s="82">
        <v>90.531925750896704</v>
      </c>
      <c r="L88" s="82">
        <v>87.469029879706397</v>
      </c>
      <c r="M88" s="111">
        <f>((L88/B87)-1)*100</f>
        <v>-48.030283892313285</v>
      </c>
    </row>
    <row r="89" spans="1:13" s="19" customFormat="1" ht="18" customHeight="1">
      <c r="A89" s="152" t="s">
        <v>78</v>
      </c>
      <c r="B89" s="86">
        <v>196.62430677008501</v>
      </c>
      <c r="C89" s="86">
        <v>209.661124828591</v>
      </c>
      <c r="D89" s="86">
        <v>219.968891870281</v>
      </c>
      <c r="E89" s="86">
        <v>228.86399815555501</v>
      </c>
      <c r="F89" s="86">
        <v>236.856336369026</v>
      </c>
      <c r="G89" s="86">
        <v>244.20741052213199</v>
      </c>
      <c r="H89" s="86">
        <v>251.072565992633</v>
      </c>
      <c r="I89" s="86">
        <v>257.553018887951</v>
      </c>
      <c r="J89" s="86">
        <v>263.71907415640999</v>
      </c>
      <c r="K89" s="86">
        <v>269.62192040295002</v>
      </c>
      <c r="L89" s="86">
        <v>275.300200889525</v>
      </c>
      <c r="M89" s="111">
        <f>((L89/B87)-1)*100</f>
        <v>63.569589193959388</v>
      </c>
    </row>
    <row r="90" spans="1:13" s="28" customFormat="1" ht="18" customHeight="1">
      <c r="A90" s="150" t="s">
        <v>73</v>
      </c>
      <c r="B90" s="78">
        <v>280.82</v>
      </c>
      <c r="C90" s="78">
        <v>282.64</v>
      </c>
      <c r="D90" s="78">
        <v>284.45999999999998</v>
      </c>
      <c r="E90" s="78">
        <v>286.27999999999997</v>
      </c>
      <c r="F90" s="78">
        <v>288.10000000000002</v>
      </c>
      <c r="G90" s="78">
        <v>289.92</v>
      </c>
      <c r="H90" s="78">
        <v>291.74</v>
      </c>
      <c r="I90" s="78">
        <v>293.56</v>
      </c>
      <c r="J90" s="78">
        <v>295.38</v>
      </c>
      <c r="K90" s="78">
        <v>297.2</v>
      </c>
      <c r="L90" s="78">
        <v>299.02</v>
      </c>
      <c r="M90" s="78">
        <f>((L90/B90)-1)*100</f>
        <v>6.4810198703795896</v>
      </c>
    </row>
    <row r="91" spans="1:13" s="19" customFormat="1" ht="18" customHeight="1">
      <c r="A91" s="151" t="s">
        <v>77</v>
      </c>
      <c r="B91" s="82" t="s">
        <v>123</v>
      </c>
      <c r="C91" s="82" t="s">
        <v>123</v>
      </c>
      <c r="D91" s="82" t="s">
        <v>123</v>
      </c>
      <c r="E91" s="82" t="s">
        <v>123</v>
      </c>
      <c r="F91" s="82" t="s">
        <v>123</v>
      </c>
      <c r="G91" s="82" t="s">
        <v>123</v>
      </c>
      <c r="H91" s="82" t="s">
        <v>123</v>
      </c>
      <c r="I91" s="82" t="s">
        <v>123</v>
      </c>
      <c r="J91" s="82" t="s">
        <v>123</v>
      </c>
      <c r="K91" s="82" t="s">
        <v>123</v>
      </c>
      <c r="L91" s="82" t="s">
        <v>123</v>
      </c>
      <c r="M91" s="111" t="s">
        <v>123</v>
      </c>
    </row>
    <row r="92" spans="1:13" s="19" customFormat="1" ht="18" customHeight="1">
      <c r="A92" s="152" t="s">
        <v>78</v>
      </c>
      <c r="B92" s="86">
        <v>593.22557858569496</v>
      </c>
      <c r="C92" s="86">
        <v>724.44820619690404</v>
      </c>
      <c r="D92" s="86">
        <v>825.56233467837603</v>
      </c>
      <c r="E92" s="86">
        <v>911.09115717139105</v>
      </c>
      <c r="F92" s="86">
        <v>986.660110267768</v>
      </c>
      <c r="G92" s="86">
        <v>1055.1542603339001</v>
      </c>
      <c r="H92" s="86">
        <v>1118.2874691269999</v>
      </c>
      <c r="I92" s="86">
        <v>1177.1764123938101</v>
      </c>
      <c r="J92" s="86">
        <v>1232.5967357570901</v>
      </c>
      <c r="K92" s="86">
        <v>1285.11318207352</v>
      </c>
      <c r="L92" s="86">
        <v>1335.1520865826401</v>
      </c>
      <c r="M92" s="111">
        <f>((L92/B90)-1)*100</f>
        <v>375.44764852312522</v>
      </c>
    </row>
    <row r="93" spans="1:13" s="19" customFormat="1">
      <c r="A93" s="193" t="s">
        <v>133</v>
      </c>
      <c r="B93" s="193"/>
      <c r="C93" s="193"/>
      <c r="D93" s="193"/>
      <c r="E93" s="21"/>
      <c r="F93" s="21"/>
      <c r="G93" s="21"/>
      <c r="H93" s="21"/>
      <c r="I93" s="21"/>
      <c r="J93" s="21"/>
      <c r="K93" s="21"/>
      <c r="L93" s="21"/>
      <c r="M93" s="20"/>
    </row>
    <row r="94" spans="1:13" s="19" customFormat="1">
      <c r="A94" s="192" t="s">
        <v>50</v>
      </c>
      <c r="B94" s="192"/>
      <c r="C94" s="192"/>
      <c r="D94" s="192"/>
      <c r="E94" s="192"/>
      <c r="F94" s="192"/>
      <c r="G94" s="192"/>
      <c r="H94" s="21"/>
      <c r="I94" s="21"/>
      <c r="J94" s="21"/>
      <c r="K94" s="21"/>
      <c r="L94" s="21"/>
      <c r="M94" s="20"/>
    </row>
    <row r="95" spans="1:13" s="28" customForma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2"/>
    </row>
    <row r="96" spans="1:13" s="19" customFormat="1" ht="1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4"/>
    </row>
    <row r="97" spans="1:13" s="19" customFormat="1" ht="1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4"/>
    </row>
    <row r="98" spans="1:13" s="28" customForma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2"/>
    </row>
    <row r="99" spans="1:13" s="19" customFormat="1" ht="1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4"/>
    </row>
    <row r="100" spans="1:13" s="19" customFormat="1" ht="1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4"/>
    </row>
    <row r="101" spans="1:13" s="28" customForma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2"/>
    </row>
    <row r="102" spans="1:13" s="19" customFormat="1" ht="1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4"/>
    </row>
    <row r="103" spans="1:13" s="19" customFormat="1" ht="1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4"/>
    </row>
    <row r="104" spans="1:13" s="28" customForma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2"/>
    </row>
    <row r="105" spans="1:13" s="19" customFormat="1" ht="1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4"/>
    </row>
    <row r="106" spans="1:13" s="19" customFormat="1" ht="1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4"/>
    </row>
    <row r="107" spans="1:13" s="28" customForma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2"/>
    </row>
    <row r="108" spans="1:13" s="19" customFormat="1" ht="1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4"/>
    </row>
    <row r="109" spans="1:13" s="19" customFormat="1" ht="1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4"/>
    </row>
    <row r="110" spans="1:13" s="28" customForma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2"/>
    </row>
    <row r="111" spans="1:13" s="19" customFormat="1" ht="1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4"/>
    </row>
    <row r="112" spans="1:13" s="19" customFormat="1" ht="1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4"/>
    </row>
  </sheetData>
  <mergeCells count="16">
    <mergeCell ref="A55:D55"/>
    <mergeCell ref="A94:G94"/>
    <mergeCell ref="A56:G56"/>
    <mergeCell ref="A93:D93"/>
    <mergeCell ref="A62:M62"/>
    <mergeCell ref="A58:M58"/>
    <mergeCell ref="A59:M59"/>
    <mergeCell ref="A2:M2"/>
    <mergeCell ref="A3:M3"/>
    <mergeCell ref="A24:M24"/>
    <mergeCell ref="A17:D17"/>
    <mergeCell ref="A18:G18"/>
    <mergeCell ref="A6:M6"/>
    <mergeCell ref="A5:M5"/>
    <mergeCell ref="A20:M20"/>
    <mergeCell ref="A21:M21"/>
  </mergeCells>
  <phoneticPr fontId="4" type="noConversion"/>
  <printOptions horizontalCentered="1"/>
  <pageMargins left="0.39370078740157483" right="0.39370078740157483" top="0.78740157480314965" bottom="0.78740157480314965" header="0.51181102362204722" footer="0.51181102362204722"/>
  <headerFooter alignWithMargins="0">
    <oddFooter>&amp;C&amp;D - &amp;A</oddFooter>
  </headerFooter>
  <rowBreaks count="2" manualBreakCount="2">
    <brk id="19" max="16383" man="1"/>
    <brk id="57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6"/>
  <sheetViews>
    <sheetView tabSelected="1" topLeftCell="A8" workbookViewId="0">
      <selection activeCell="A8" sqref="A8:M16"/>
    </sheetView>
  </sheetViews>
  <sheetFormatPr baseColWidth="10" defaultColWidth="9.1640625" defaultRowHeight="12" x14ac:dyDescent="0"/>
  <cols>
    <col min="1" max="1" width="27.1640625" style="4" bestFit="1" customWidth="1"/>
    <col min="2" max="12" width="11.5" style="4" customWidth="1"/>
    <col min="13" max="13" width="11.5" style="35" customWidth="1"/>
    <col min="14" max="16384" width="9.1640625" style="2"/>
  </cols>
  <sheetData>
    <row r="1" spans="1:37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</row>
    <row r="2" spans="1:37">
      <c r="A2" s="177" t="s">
        <v>18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</row>
    <row r="3" spans="1:37">
      <c r="A3" s="176" t="s">
        <v>116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4" spans="1:37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14"/>
    </row>
    <row r="5" spans="1:37" ht="11.25" customHeight="1">
      <c r="A5" s="181" t="s">
        <v>124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</row>
    <row r="6" spans="1:37">
      <c r="A6" s="170" t="s">
        <v>111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37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1"/>
    </row>
    <row r="8" spans="1:37" ht="76">
      <c r="A8" s="118" t="s">
        <v>87</v>
      </c>
      <c r="B8" s="74">
        <v>2016</v>
      </c>
      <c r="C8" s="74">
        <v>2017</v>
      </c>
      <c r="D8" s="74">
        <v>2018</v>
      </c>
      <c r="E8" s="74">
        <v>2019</v>
      </c>
      <c r="F8" s="74">
        <v>2020</v>
      </c>
      <c r="G8" s="74">
        <v>2021</v>
      </c>
      <c r="H8" s="74">
        <v>2022</v>
      </c>
      <c r="I8" s="74">
        <v>2023</v>
      </c>
      <c r="J8" s="74">
        <v>2024</v>
      </c>
      <c r="K8" s="74">
        <v>2025</v>
      </c>
      <c r="L8" s="74">
        <v>2026</v>
      </c>
      <c r="M8" s="75" t="s">
        <v>113</v>
      </c>
    </row>
    <row r="9" spans="1:37" s="28" customFormat="1" ht="18" customHeight="1">
      <c r="A9" s="150" t="s">
        <v>55</v>
      </c>
      <c r="B9" s="99">
        <v>254.49700000000001</v>
      </c>
      <c r="C9" s="99">
        <v>257.5625</v>
      </c>
      <c r="D9" s="99">
        <v>261.125</v>
      </c>
      <c r="E9" s="99">
        <v>264.6875</v>
      </c>
      <c r="F9" s="99">
        <v>268.25</v>
      </c>
      <c r="G9" s="99">
        <v>271.8125</v>
      </c>
      <c r="H9" s="99">
        <v>275.375</v>
      </c>
      <c r="I9" s="99">
        <v>278.9375</v>
      </c>
      <c r="J9" s="99">
        <v>282.5</v>
      </c>
      <c r="K9" s="99">
        <v>286.0625</v>
      </c>
      <c r="L9" s="99">
        <v>289.625</v>
      </c>
      <c r="M9" s="78">
        <f>((L9/B9)-1)*100</f>
        <v>13.802913197405076</v>
      </c>
    </row>
    <row r="10" spans="1:37" s="19" customFormat="1" ht="18" customHeight="1">
      <c r="A10" s="151" t="s">
        <v>77</v>
      </c>
      <c r="B10" s="93"/>
      <c r="C10" s="93">
        <v>232.412068332481</v>
      </c>
      <c r="D10" s="93">
        <v>225.55691843625701</v>
      </c>
      <c r="E10" s="93">
        <v>221.12567451956801</v>
      </c>
      <c r="F10" s="93">
        <v>217.949136664962</v>
      </c>
      <c r="G10" s="93">
        <v>215.57442512796399</v>
      </c>
      <c r="H10" s="93">
        <v>213.769275603843</v>
      </c>
      <c r="I10" s="93">
        <v>212.39571244182099</v>
      </c>
      <c r="J10" s="93">
        <v>211.36383687251401</v>
      </c>
      <c r="K10" s="93">
        <v>210.611204997443</v>
      </c>
      <c r="L10" s="93">
        <v>210.09235179421299</v>
      </c>
      <c r="M10" s="111">
        <f>((L10/B9)-1)*100</f>
        <v>-17.448004576001697</v>
      </c>
    </row>
    <row r="11" spans="1:37" s="19" customFormat="1" ht="18" customHeight="1">
      <c r="A11" s="152" t="s">
        <v>78</v>
      </c>
      <c r="B11" s="95"/>
      <c r="C11" s="95">
        <v>282.712931667519</v>
      </c>
      <c r="D11" s="95">
        <v>296.69308156374302</v>
      </c>
      <c r="E11" s="95">
        <v>308.24932548043199</v>
      </c>
      <c r="F11" s="95">
        <v>318.550863335038</v>
      </c>
      <c r="G11" s="95">
        <v>328.05057487203601</v>
      </c>
      <c r="H11" s="95">
        <v>336.98072439615697</v>
      </c>
      <c r="I11" s="95">
        <v>345.47928755817901</v>
      </c>
      <c r="J11" s="95">
        <v>353.63616312748701</v>
      </c>
      <c r="K11" s="95">
        <v>361.513795002557</v>
      </c>
      <c r="L11" s="95">
        <v>369.15764820578698</v>
      </c>
      <c r="M11" s="111">
        <f>((L11/B9)-1)*100</f>
        <v>45.053830970811816</v>
      </c>
    </row>
    <row r="12" spans="1:37" s="18" customFormat="1" ht="18" customHeight="1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5"/>
    </row>
    <row r="13" spans="1:37" s="19" customFormat="1" ht="76">
      <c r="A13" s="118" t="s">
        <v>89</v>
      </c>
      <c r="B13" s="74">
        <v>2016</v>
      </c>
      <c r="C13" s="74">
        <v>2017</v>
      </c>
      <c r="D13" s="74">
        <v>2018</v>
      </c>
      <c r="E13" s="74">
        <v>2019</v>
      </c>
      <c r="F13" s="74">
        <v>2020</v>
      </c>
      <c r="G13" s="74">
        <v>2021</v>
      </c>
      <c r="H13" s="74">
        <v>2022</v>
      </c>
      <c r="I13" s="74">
        <v>2023</v>
      </c>
      <c r="J13" s="74">
        <v>2024</v>
      </c>
      <c r="K13" s="74">
        <v>2025</v>
      </c>
      <c r="L13" s="74">
        <v>2026</v>
      </c>
      <c r="M13" s="75" t="s">
        <v>113</v>
      </c>
    </row>
    <row r="14" spans="1:37" s="28" customFormat="1" ht="18" customHeight="1">
      <c r="A14" s="150" t="s">
        <v>55</v>
      </c>
      <c r="B14" s="99">
        <v>648.61300000000006</v>
      </c>
      <c r="C14" s="99">
        <v>651.76638629278295</v>
      </c>
      <c r="D14" s="99">
        <v>652.94569086857996</v>
      </c>
      <c r="E14" s="99">
        <v>653.44842589373695</v>
      </c>
      <c r="F14" s="99">
        <v>653.66274076260595</v>
      </c>
      <c r="G14" s="99">
        <v>653.75410273406305</v>
      </c>
      <c r="H14" s="99">
        <v>653.79305014761599</v>
      </c>
      <c r="I14" s="99">
        <v>653.80965334693701</v>
      </c>
      <c r="J14" s="99">
        <v>653.81673125539203</v>
      </c>
      <c r="K14" s="99">
        <v>653.81974855266901</v>
      </c>
      <c r="L14" s="99">
        <v>653.82103482006198</v>
      </c>
      <c r="M14" s="78">
        <f>((L14/B14)-1)*100</f>
        <v>0.80294949685897343</v>
      </c>
    </row>
    <row r="15" spans="1:37" s="28" customFormat="1" ht="18" customHeight="1">
      <c r="A15" s="151" t="s">
        <v>77</v>
      </c>
      <c r="B15" s="93"/>
      <c r="C15" s="93">
        <v>586.04204436740201</v>
      </c>
      <c r="D15" s="93">
        <v>581.49846789978994</v>
      </c>
      <c r="E15" s="93">
        <v>581.00971644689605</v>
      </c>
      <c r="F15" s="93">
        <v>581.04530219875198</v>
      </c>
      <c r="G15" s="93">
        <v>581.10423096469401</v>
      </c>
      <c r="H15" s="93">
        <v>581.13728585060005</v>
      </c>
      <c r="I15" s="93">
        <v>581.15281825294505</v>
      </c>
      <c r="J15" s="93">
        <v>581.15970156729804</v>
      </c>
      <c r="K15" s="93">
        <v>581.16268350106998</v>
      </c>
      <c r="L15" s="93">
        <v>581.16396334186004</v>
      </c>
      <c r="M15" s="111">
        <f>((L15/B14)-1)*100</f>
        <v>-10.398964661229426</v>
      </c>
    </row>
    <row r="16" spans="1:37" s="19" customFormat="1" ht="18" customHeight="1">
      <c r="A16" s="152" t="s">
        <v>78</v>
      </c>
      <c r="B16" s="95"/>
      <c r="C16" s="95">
        <v>717.49072821816401</v>
      </c>
      <c r="D16" s="95">
        <v>724.39291383736997</v>
      </c>
      <c r="E16" s="95">
        <v>725.88713534057695</v>
      </c>
      <c r="F16" s="95">
        <v>726.28017932646003</v>
      </c>
      <c r="G16" s="95">
        <v>726.40397450343096</v>
      </c>
      <c r="H16" s="95">
        <v>726.44881444463101</v>
      </c>
      <c r="I16" s="95">
        <v>726.46648844092897</v>
      </c>
      <c r="J16" s="95">
        <v>726.47376094348601</v>
      </c>
      <c r="K16" s="95">
        <v>726.47681360426895</v>
      </c>
      <c r="L16" s="95">
        <v>726.47810629826495</v>
      </c>
      <c r="M16" s="111">
        <f>((L16/B14)-1)*100</f>
        <v>12.004863654947528</v>
      </c>
    </row>
    <row r="17" spans="1:13" s="19" customFormat="1">
      <c r="A17" s="188" t="s">
        <v>133</v>
      </c>
      <c r="B17" s="188"/>
      <c r="C17" s="188"/>
      <c r="D17" s="188"/>
      <c r="E17" s="68"/>
      <c r="F17" s="68"/>
      <c r="G17" s="68"/>
      <c r="H17" s="68"/>
      <c r="I17" s="68"/>
      <c r="J17" s="68"/>
      <c r="K17" s="68"/>
      <c r="L17" s="68"/>
      <c r="M17" s="67"/>
    </row>
    <row r="18" spans="1:13" s="28" customFormat="1">
      <c r="A18" s="195" t="s">
        <v>132</v>
      </c>
      <c r="B18" s="189"/>
      <c r="C18" s="189"/>
      <c r="D18" s="189"/>
      <c r="E18" s="189"/>
      <c r="F18" s="189"/>
      <c r="G18" s="189"/>
      <c r="H18" s="69"/>
      <c r="I18" s="69"/>
      <c r="J18" s="69"/>
      <c r="K18" s="69"/>
      <c r="L18" s="69"/>
      <c r="M18" s="70"/>
    </row>
    <row r="19" spans="1:13" s="28" customFormat="1">
      <c r="A19" s="71"/>
      <c r="B19" s="71"/>
      <c r="C19" s="71"/>
      <c r="D19" s="71"/>
      <c r="E19" s="71"/>
      <c r="F19" s="71"/>
      <c r="G19" s="71"/>
      <c r="H19" s="69"/>
      <c r="I19" s="69"/>
      <c r="J19" s="69"/>
      <c r="K19" s="69"/>
      <c r="L19" s="69"/>
      <c r="M19" s="70"/>
    </row>
    <row r="20" spans="1:13" ht="11.25" customHeight="1">
      <c r="A20" s="190" t="s">
        <v>124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</row>
    <row r="21" spans="1:13">
      <c r="A21" s="191" t="s">
        <v>111</v>
      </c>
      <c r="B21" s="191"/>
      <c r="C21" s="191"/>
      <c r="D21" s="191"/>
      <c r="E21" s="191"/>
      <c r="F21" s="191"/>
      <c r="G21" s="191"/>
      <c r="H21" s="191"/>
      <c r="I21" s="191"/>
      <c r="J21" s="191"/>
      <c r="K21" s="191"/>
      <c r="L21" s="191"/>
      <c r="M21" s="191"/>
    </row>
    <row r="22" spans="1:13">
      <c r="A22" s="72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3"/>
    </row>
    <row r="23" spans="1:13" s="29" customFormat="1" ht="76">
      <c r="A23" s="118" t="s">
        <v>87</v>
      </c>
      <c r="B23" s="74">
        <v>2016</v>
      </c>
      <c r="C23" s="74">
        <v>2017</v>
      </c>
      <c r="D23" s="74">
        <v>2018</v>
      </c>
      <c r="E23" s="74">
        <v>2019</v>
      </c>
      <c r="F23" s="74">
        <v>2020</v>
      </c>
      <c r="G23" s="74">
        <v>2021</v>
      </c>
      <c r="H23" s="74">
        <v>2022</v>
      </c>
      <c r="I23" s="74">
        <v>2023</v>
      </c>
      <c r="J23" s="74">
        <v>2024</v>
      </c>
      <c r="K23" s="74">
        <v>2025</v>
      </c>
      <c r="L23" s="74">
        <v>2026</v>
      </c>
      <c r="M23" s="75" t="s">
        <v>113</v>
      </c>
    </row>
    <row r="24" spans="1:13" s="22" customFormat="1" ht="18" customHeight="1">
      <c r="A24" s="187" t="s">
        <v>125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</row>
    <row r="25" spans="1:13" s="29" customFormat="1" ht="18" customHeight="1">
      <c r="A25" s="150" t="s">
        <v>126</v>
      </c>
      <c r="B25" s="99">
        <v>120.726</v>
      </c>
      <c r="C25" s="99">
        <v>125.625</v>
      </c>
      <c r="D25" s="99">
        <v>130.25</v>
      </c>
      <c r="E25" s="99">
        <v>134.875</v>
      </c>
      <c r="F25" s="99">
        <v>139.5</v>
      </c>
      <c r="G25" s="99">
        <v>144.125</v>
      </c>
      <c r="H25" s="99">
        <v>148.75</v>
      </c>
      <c r="I25" s="99">
        <v>153.375</v>
      </c>
      <c r="J25" s="99">
        <v>158</v>
      </c>
      <c r="K25" s="99">
        <v>162.625</v>
      </c>
      <c r="L25" s="99">
        <v>167.25</v>
      </c>
      <c r="M25" s="78">
        <f>((L25/B25)-1)*100</f>
        <v>38.536852045126977</v>
      </c>
    </row>
    <row r="26" spans="1:13" s="29" customFormat="1" ht="18" customHeight="1">
      <c r="A26" s="151" t="s">
        <v>77</v>
      </c>
      <c r="B26" s="93"/>
      <c r="C26" s="93">
        <v>117.040596407225</v>
      </c>
      <c r="D26" s="93">
        <v>118.109820014213</v>
      </c>
      <c r="E26" s="93">
        <v>120.006376824637</v>
      </c>
      <c r="F26" s="93">
        <v>122.33119281445001</v>
      </c>
      <c r="G26" s="93">
        <v>124.929690020262</v>
      </c>
      <c r="H26" s="93">
        <v>127.722591451586</v>
      </c>
      <c r="I26" s="93">
        <v>130.662802939708</v>
      </c>
      <c r="J26" s="93">
        <v>133.719640028426</v>
      </c>
      <c r="K26" s="93">
        <v>136.87178922167499</v>
      </c>
      <c r="L26" s="93">
        <v>140.103732292698</v>
      </c>
      <c r="M26" s="111">
        <f>((L26/B25)-1)*100</f>
        <v>16.051001683728437</v>
      </c>
    </row>
    <row r="27" spans="1:13" s="22" customFormat="1" ht="18" customHeight="1">
      <c r="A27" s="152" t="s">
        <v>78</v>
      </c>
      <c r="B27" s="95"/>
      <c r="C27" s="95">
        <v>134.209403592775</v>
      </c>
      <c r="D27" s="95">
        <v>142.390179985787</v>
      </c>
      <c r="E27" s="95">
        <v>149.74362317536301</v>
      </c>
      <c r="F27" s="95">
        <v>156.66880718555001</v>
      </c>
      <c r="G27" s="95">
        <v>163.320309979738</v>
      </c>
      <c r="H27" s="95">
        <v>169.777408548414</v>
      </c>
      <c r="I27" s="95">
        <v>176.087197060292</v>
      </c>
      <c r="J27" s="95">
        <v>182.280359971574</v>
      </c>
      <c r="K27" s="95">
        <v>188.37821077832501</v>
      </c>
      <c r="L27" s="95">
        <v>194.396267707302</v>
      </c>
      <c r="M27" s="111">
        <f>((L27/B25)-1)*100</f>
        <v>61.022702406525518</v>
      </c>
    </row>
    <row r="28" spans="1:13" s="29" customFormat="1" ht="18" customHeight="1">
      <c r="A28" s="150" t="s">
        <v>41</v>
      </c>
      <c r="B28" s="99">
        <v>0.54</v>
      </c>
      <c r="C28" s="99">
        <v>0.52307692307692299</v>
      </c>
      <c r="D28" s="99">
        <v>0.54615384615384599</v>
      </c>
      <c r="E28" s="99">
        <v>0.56923076923076898</v>
      </c>
      <c r="F28" s="99">
        <v>0.59230769230769198</v>
      </c>
      <c r="G28" s="99">
        <v>0.61538461538461597</v>
      </c>
      <c r="H28" s="99">
        <v>0.63846153846153897</v>
      </c>
      <c r="I28" s="99">
        <v>0.66153846153846196</v>
      </c>
      <c r="J28" s="99">
        <v>0.68461538461538496</v>
      </c>
      <c r="K28" s="99">
        <v>0.70769230769230795</v>
      </c>
      <c r="L28" s="99">
        <v>0.73076923076923095</v>
      </c>
      <c r="M28" s="78">
        <f>((L28/B28)-1)*100</f>
        <v>35.327635327635342</v>
      </c>
    </row>
    <row r="29" spans="1:13" s="29" customFormat="1" ht="18" customHeight="1">
      <c r="A29" s="151" t="s">
        <v>77</v>
      </c>
      <c r="B29" s="93"/>
      <c r="C29" s="93">
        <v>0.26810770313177201</v>
      </c>
      <c r="D29" s="93">
        <v>0.185572917319724</v>
      </c>
      <c r="E29" s="93">
        <v>0.127611125919563</v>
      </c>
      <c r="F29" s="93">
        <v>8.2369252417389294E-2</v>
      </c>
      <c r="G29" s="93">
        <v>4.5256107417161497E-2</v>
      </c>
      <c r="H29" s="93">
        <v>1.39170494804618E-2</v>
      </c>
      <c r="I29" s="93" t="s">
        <v>123</v>
      </c>
      <c r="J29" s="93" t="s">
        <v>123</v>
      </c>
      <c r="K29" s="93" t="s">
        <v>123</v>
      </c>
      <c r="L29" s="93" t="s">
        <v>123</v>
      </c>
      <c r="M29" s="111" t="s">
        <v>123</v>
      </c>
    </row>
    <row r="30" spans="1:13" s="22" customFormat="1" ht="18" customHeight="1">
      <c r="A30" s="152" t="s">
        <v>78</v>
      </c>
      <c r="B30" s="95"/>
      <c r="C30" s="95">
        <v>0.77804614302207498</v>
      </c>
      <c r="D30" s="95">
        <v>0.90673477498796795</v>
      </c>
      <c r="E30" s="95">
        <v>1.0108504125419799</v>
      </c>
      <c r="F30" s="95">
        <v>1.1022461321979999</v>
      </c>
      <c r="G30" s="95">
        <v>1.1855131233520699</v>
      </c>
      <c r="H30" s="95">
        <v>1.26300602744262</v>
      </c>
      <c r="I30" s="95">
        <v>1.33612360948946</v>
      </c>
      <c r="J30" s="95">
        <v>1.4057772422836301</v>
      </c>
      <c r="K30" s="95">
        <v>1.4725999675277599</v>
      </c>
      <c r="L30" s="95">
        <v>1.5370526990323401</v>
      </c>
      <c r="M30" s="111">
        <f>((L30/B28)-1)*100</f>
        <v>184.63938870969261</v>
      </c>
    </row>
    <row r="31" spans="1:13" s="29" customFormat="1" ht="18" customHeight="1">
      <c r="A31" s="150" t="s">
        <v>115</v>
      </c>
      <c r="B31" s="99">
        <v>114.68600000000001</v>
      </c>
      <c r="C31" s="99">
        <v>120.4375</v>
      </c>
      <c r="D31" s="99">
        <v>125.875</v>
      </c>
      <c r="E31" s="99">
        <v>131.3125</v>
      </c>
      <c r="F31" s="99">
        <v>136.75</v>
      </c>
      <c r="G31" s="99">
        <v>142.1875</v>
      </c>
      <c r="H31" s="99">
        <v>147.625</v>
      </c>
      <c r="I31" s="99">
        <v>153.0625</v>
      </c>
      <c r="J31" s="99">
        <v>158.5</v>
      </c>
      <c r="K31" s="99">
        <v>163.9375</v>
      </c>
      <c r="L31" s="99">
        <v>169.375</v>
      </c>
      <c r="M31" s="78">
        <f>((L31/B31)-1)*100</f>
        <v>47.685855291840326</v>
      </c>
    </row>
    <row r="32" spans="1:13" s="29" customFormat="1" ht="18" customHeight="1">
      <c r="A32" s="151" t="s">
        <v>77</v>
      </c>
      <c r="B32" s="93"/>
      <c r="C32" s="93">
        <v>109.919990410864</v>
      </c>
      <c r="D32" s="93">
        <v>111.00099529665501</v>
      </c>
      <c r="E32" s="93">
        <v>113.095639022523</v>
      </c>
      <c r="F32" s="93">
        <v>115.71498082172801</v>
      </c>
      <c r="G32" s="93">
        <v>118.669633604686</v>
      </c>
      <c r="H32" s="93">
        <v>121.86246814178701</v>
      </c>
      <c r="I32" s="93">
        <v>125.235785215409</v>
      </c>
      <c r="J32" s="93">
        <v>128.75199059330899</v>
      </c>
      <c r="K32" s="93">
        <v>132.384971232591</v>
      </c>
      <c r="L32" s="93">
        <v>136.11571438566801</v>
      </c>
      <c r="M32" s="111">
        <f>((L32/B31)-1)*100</f>
        <v>18.685553934802869</v>
      </c>
    </row>
    <row r="33" spans="1:13" s="22" customFormat="1" ht="18" customHeight="1">
      <c r="A33" s="152" t="s">
        <v>78</v>
      </c>
      <c r="B33" s="95"/>
      <c r="C33" s="95">
        <v>130.95500958913601</v>
      </c>
      <c r="D33" s="95">
        <v>140.74900470334501</v>
      </c>
      <c r="E33" s="95">
        <v>149.52936097747701</v>
      </c>
      <c r="F33" s="95">
        <v>157.78501917827199</v>
      </c>
      <c r="G33" s="95">
        <v>165.705366395314</v>
      </c>
      <c r="H33" s="95">
        <v>173.38753185821301</v>
      </c>
      <c r="I33" s="95">
        <v>180.88921478459099</v>
      </c>
      <c r="J33" s="95">
        <v>188.24800940669101</v>
      </c>
      <c r="K33" s="95">
        <v>195.490028767409</v>
      </c>
      <c r="L33" s="95">
        <v>202.63428561433199</v>
      </c>
      <c r="M33" s="111">
        <f>((L33/B31)-1)*100</f>
        <v>76.686156648877784</v>
      </c>
    </row>
    <row r="34" spans="1:13" s="29" customFormat="1" ht="18" customHeight="1">
      <c r="A34" s="150" t="s">
        <v>114</v>
      </c>
      <c r="B34" s="99">
        <v>5.5</v>
      </c>
      <c r="C34" s="99">
        <v>5.3125</v>
      </c>
      <c r="D34" s="99">
        <v>4.625</v>
      </c>
      <c r="E34" s="99">
        <v>3.9375</v>
      </c>
      <c r="F34" s="99">
        <v>3.25</v>
      </c>
      <c r="G34" s="99">
        <v>2.5625</v>
      </c>
      <c r="H34" s="99">
        <v>1.875</v>
      </c>
      <c r="I34" s="99">
        <v>1.1875</v>
      </c>
      <c r="J34" s="99">
        <v>0.5</v>
      </c>
      <c r="K34" s="99">
        <v>0.5</v>
      </c>
      <c r="L34" s="99">
        <v>0.5</v>
      </c>
      <c r="M34" s="78">
        <f>((L34/B34)-1)*100</f>
        <v>-90.909090909090907</v>
      </c>
    </row>
    <row r="35" spans="1:13" s="29" customFormat="1" ht="18" customHeight="1">
      <c r="A35" s="151" t="s">
        <v>77</v>
      </c>
      <c r="B35" s="93"/>
      <c r="C35" s="93">
        <v>0.16565049915291299</v>
      </c>
      <c r="D35" s="93" t="s">
        <v>123</v>
      </c>
      <c r="E35" s="93" t="s">
        <v>123</v>
      </c>
      <c r="F35" s="93" t="s">
        <v>123</v>
      </c>
      <c r="G35" s="93" t="s">
        <v>123</v>
      </c>
      <c r="H35" s="93" t="s">
        <v>123</v>
      </c>
      <c r="I35" s="93" t="s">
        <v>123</v>
      </c>
      <c r="J35" s="93" t="s">
        <v>123</v>
      </c>
      <c r="K35" s="93" t="s">
        <v>123</v>
      </c>
      <c r="L35" s="93" t="s">
        <v>123</v>
      </c>
      <c r="M35" s="111" t="s">
        <v>123</v>
      </c>
    </row>
    <row r="36" spans="1:13" s="22" customFormat="1" ht="18" customHeight="1">
      <c r="A36" s="152" t="s">
        <v>78</v>
      </c>
      <c r="B36" s="95"/>
      <c r="C36" s="95">
        <v>10.4593495008471</v>
      </c>
      <c r="D36" s="95">
        <v>11.9037443675911</v>
      </c>
      <c r="E36" s="95">
        <v>12.8521048343777</v>
      </c>
      <c r="F36" s="95">
        <v>13.5436990016942</v>
      </c>
      <c r="G36" s="95">
        <v>14.0712053538549</v>
      </c>
      <c r="H36" s="95">
        <v>14.482155059973699</v>
      </c>
      <c r="I36" s="95">
        <v>14.8047838147183</v>
      </c>
      <c r="J36" s="95">
        <v>15.0574887351823</v>
      </c>
      <c r="K36" s="95">
        <v>15.253048502541301</v>
      </c>
      <c r="L36" s="95">
        <v>15.400767196777499</v>
      </c>
      <c r="M36" s="111">
        <f>((L36/B34)-1)*100</f>
        <v>180.01394903231818</v>
      </c>
    </row>
    <row r="37" spans="1:13" s="22" customFormat="1" ht="18" customHeight="1">
      <c r="A37" s="187" t="s">
        <v>127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</row>
    <row r="38" spans="1:13" s="29" customFormat="1" ht="18" customHeight="1">
      <c r="A38" s="150" t="s">
        <v>128</v>
      </c>
      <c r="B38" s="99">
        <v>143.48699999999999</v>
      </c>
      <c r="C38" s="99">
        <v>154.27925886646099</v>
      </c>
      <c r="D38" s="99">
        <v>159.182236507764</v>
      </c>
      <c r="E38" s="99">
        <v>155.75641335705501</v>
      </c>
      <c r="F38" s="99">
        <v>150.109682670213</v>
      </c>
      <c r="G38" s="99">
        <v>147.25388380349099</v>
      </c>
      <c r="H38" s="99">
        <v>147.593939915184</v>
      </c>
      <c r="I38" s="99">
        <v>148.92174975974399</v>
      </c>
      <c r="J38" s="99">
        <v>149.477080436938</v>
      </c>
      <c r="K38" s="99">
        <v>149.08537816907301</v>
      </c>
      <c r="L38" s="99">
        <v>148.45727648784001</v>
      </c>
      <c r="M38" s="78">
        <f>((L38/B38)-1)*100</f>
        <v>3.4639211132994729</v>
      </c>
    </row>
    <row r="39" spans="1:13" s="29" customFormat="1" ht="18" customHeight="1">
      <c r="A39" s="151" t="s">
        <v>77</v>
      </c>
      <c r="B39" s="93"/>
      <c r="C39" s="93">
        <v>138.27886871172001</v>
      </c>
      <c r="D39" s="93">
        <v>140.11316523488301</v>
      </c>
      <c r="E39" s="93">
        <v>132.74835265657799</v>
      </c>
      <c r="F39" s="93">
        <v>124.35727449302</v>
      </c>
      <c r="G39" s="93">
        <v>120.98982634097401</v>
      </c>
      <c r="H39" s="93">
        <v>121.300502363191</v>
      </c>
      <c r="I39" s="93">
        <v>122.56604552617399</v>
      </c>
      <c r="J39" s="93">
        <v>123.10028215231</v>
      </c>
      <c r="K39" s="93">
        <v>122.673038456657</v>
      </c>
      <c r="L39" s="93">
        <v>122.016016708091</v>
      </c>
      <c r="M39" s="111">
        <f>((L39/B38)-1)*100</f>
        <v>-14.96371329242997</v>
      </c>
    </row>
    <row r="40" spans="1:13" s="22" customFormat="1" ht="18" customHeight="1">
      <c r="A40" s="152" t="s">
        <v>78</v>
      </c>
      <c r="B40" s="95"/>
      <c r="C40" s="95">
        <v>170.27964902120101</v>
      </c>
      <c r="D40" s="95">
        <v>178.25130778064499</v>
      </c>
      <c r="E40" s="95">
        <v>178.764474057532</v>
      </c>
      <c r="F40" s="95">
        <v>175.862090847405</v>
      </c>
      <c r="G40" s="95">
        <v>173.517941266007</v>
      </c>
      <c r="H40" s="95">
        <v>173.887377467177</v>
      </c>
      <c r="I40" s="95">
        <v>175.277453993314</v>
      </c>
      <c r="J40" s="95">
        <v>175.85387872156599</v>
      </c>
      <c r="K40" s="95">
        <v>175.497717881488</v>
      </c>
      <c r="L40" s="95">
        <v>174.89853626758901</v>
      </c>
      <c r="M40" s="111">
        <f>((L40/B38)-1)*100</f>
        <v>21.891555519028906</v>
      </c>
    </row>
    <row r="41" spans="1:13" s="29" customFormat="1" ht="18" customHeight="1">
      <c r="A41" s="150" t="s">
        <v>65</v>
      </c>
      <c r="B41" s="99">
        <v>136.017</v>
      </c>
      <c r="C41" s="99">
        <v>142.701812444257</v>
      </c>
      <c r="D41" s="99">
        <v>143.27592530208</v>
      </c>
      <c r="E41" s="99">
        <v>142.69649278177201</v>
      </c>
      <c r="F41" s="99">
        <v>142.00479777254901</v>
      </c>
      <c r="G41" s="99">
        <v>141.399106060018</v>
      </c>
      <c r="H41" s="99">
        <v>140.90078571097001</v>
      </c>
      <c r="I41" s="99">
        <v>140.49717216262101</v>
      </c>
      <c r="J41" s="99">
        <v>140.17161289243401</v>
      </c>
      <c r="K41" s="99">
        <v>139.90930232609</v>
      </c>
      <c r="L41" s="99">
        <v>139.69801506798501</v>
      </c>
      <c r="M41" s="78">
        <f>((L41/B41)-1)*100</f>
        <v>2.7062904401545573</v>
      </c>
    </row>
    <row r="42" spans="1:13" s="29" customFormat="1" ht="18" customHeight="1">
      <c r="A42" s="151" t="s">
        <v>77</v>
      </c>
      <c r="B42" s="93"/>
      <c r="C42" s="93">
        <v>123.810916812657</v>
      </c>
      <c r="D42" s="93">
        <v>120.826080244343</v>
      </c>
      <c r="E42" s="93">
        <v>117.94375155479</v>
      </c>
      <c r="F42" s="93">
        <v>115.797532044482</v>
      </c>
      <c r="G42" s="93">
        <v>114.277334188859</v>
      </c>
      <c r="H42" s="93">
        <v>113.19973054243501</v>
      </c>
      <c r="I42" s="93">
        <v>112.426364700921</v>
      </c>
      <c r="J42" s="93">
        <v>111.863475961066</v>
      </c>
      <c r="K42" s="93">
        <v>111.44826460357299</v>
      </c>
      <c r="L42" s="93">
        <v>111.138231528978</v>
      </c>
      <c r="M42" s="111">
        <f>((L42/B41)-1)*100</f>
        <v>-18.290925745327424</v>
      </c>
    </row>
    <row r="43" spans="1:13" s="22" customFormat="1" ht="18" customHeight="1">
      <c r="A43" s="152" t="s">
        <v>78</v>
      </c>
      <c r="B43" s="95"/>
      <c r="C43" s="95">
        <v>161.59270807585801</v>
      </c>
      <c r="D43" s="95">
        <v>165.72577035981701</v>
      </c>
      <c r="E43" s="95">
        <v>167.44923400875399</v>
      </c>
      <c r="F43" s="95">
        <v>168.21206350061701</v>
      </c>
      <c r="G43" s="95">
        <v>168.52087793117599</v>
      </c>
      <c r="H43" s="95">
        <v>168.601840879505</v>
      </c>
      <c r="I43" s="95">
        <v>168.567979624321</v>
      </c>
      <c r="J43" s="95">
        <v>168.479749823801</v>
      </c>
      <c r="K43" s="95">
        <v>168.37034004860601</v>
      </c>
      <c r="L43" s="95">
        <v>168.257798606991</v>
      </c>
      <c r="M43" s="111">
        <f>((L43/B41)-1)*100</f>
        <v>23.703506625635761</v>
      </c>
    </row>
    <row r="44" spans="1:13" s="29" customFormat="1" ht="18" customHeight="1">
      <c r="A44" s="150" t="s">
        <v>129</v>
      </c>
      <c r="B44" s="99">
        <v>5.4539999999999997</v>
      </c>
      <c r="C44" s="99">
        <v>6.2033065943523003</v>
      </c>
      <c r="D44" s="99">
        <v>6.9089083005444296</v>
      </c>
      <c r="E44" s="99">
        <v>7.3226630078800303</v>
      </c>
      <c r="F44" s="99">
        <v>7.5652828263130703</v>
      </c>
      <c r="G44" s="99">
        <v>7.7075516035689002</v>
      </c>
      <c r="H44" s="99">
        <v>7.7909759714238902</v>
      </c>
      <c r="I44" s="99">
        <v>7.8398948226732399</v>
      </c>
      <c r="J44" s="99">
        <v>7.8685801345202</v>
      </c>
      <c r="K44" s="99">
        <v>7.8854007894363001</v>
      </c>
      <c r="L44" s="99">
        <v>7.8952641799169703</v>
      </c>
      <c r="M44" s="78">
        <f>((L44/B44)-1)*100</f>
        <v>44.760986063750828</v>
      </c>
    </row>
    <row r="45" spans="1:13" s="29" customFormat="1" ht="18" customHeight="1">
      <c r="A45" s="151" t="s">
        <v>77</v>
      </c>
      <c r="B45" s="93"/>
      <c r="C45" s="93">
        <v>1.4385212733160799</v>
      </c>
      <c r="D45" s="93">
        <v>1.38535649294745</v>
      </c>
      <c r="E45" s="93">
        <v>1.5612520580915701</v>
      </c>
      <c r="F45" s="93">
        <v>1.7243219377453101</v>
      </c>
      <c r="G45" s="93">
        <v>1.83948676917482</v>
      </c>
      <c r="H45" s="93">
        <v>1.9136203743940501</v>
      </c>
      <c r="I45" s="93">
        <v>1.9593480057433901</v>
      </c>
      <c r="J45" s="93">
        <v>1.98693642267326</v>
      </c>
      <c r="K45" s="93">
        <v>2.0033799595965802</v>
      </c>
      <c r="L45" s="93">
        <v>2.0131136843513802</v>
      </c>
      <c r="M45" s="111">
        <f>((L45/B44)-1)*100</f>
        <v>-63.089224709362291</v>
      </c>
    </row>
    <row r="46" spans="1:13" s="22" customFormat="1" ht="18" customHeight="1">
      <c r="A46" s="152" t="s">
        <v>78</v>
      </c>
      <c r="B46" s="95"/>
      <c r="C46" s="95">
        <v>10.9680919153885</v>
      </c>
      <c r="D46" s="95">
        <v>12.432460108141401</v>
      </c>
      <c r="E46" s="95">
        <v>13.084073957668499</v>
      </c>
      <c r="F46" s="95">
        <v>13.4062437148808</v>
      </c>
      <c r="G46" s="95">
        <v>13.575616437962999</v>
      </c>
      <c r="H46" s="95">
        <v>13.6683315684537</v>
      </c>
      <c r="I46" s="95">
        <v>13.7204416396031</v>
      </c>
      <c r="J46" s="95">
        <v>13.750223846367099</v>
      </c>
      <c r="K46" s="95">
        <v>13.767421619276</v>
      </c>
      <c r="L46" s="95">
        <v>13.7774146754826</v>
      </c>
      <c r="M46" s="111">
        <f>((L46/B44)-1)*100</f>
        <v>152.61119683686468</v>
      </c>
    </row>
    <row r="47" spans="1:13" s="19" customFormat="1">
      <c r="A47" s="188" t="s">
        <v>133</v>
      </c>
      <c r="B47" s="188"/>
      <c r="C47" s="188"/>
      <c r="D47" s="188"/>
      <c r="E47" s="68"/>
      <c r="F47" s="68"/>
      <c r="G47" s="68"/>
      <c r="H47" s="68"/>
      <c r="I47" s="68"/>
      <c r="J47" s="68"/>
      <c r="K47" s="68"/>
      <c r="L47" s="68"/>
      <c r="M47" s="67"/>
    </row>
    <row r="48" spans="1:13" s="19" customFormat="1">
      <c r="A48" s="195" t="s">
        <v>132</v>
      </c>
      <c r="B48" s="189"/>
      <c r="C48" s="189"/>
      <c r="D48" s="189"/>
      <c r="E48" s="189"/>
      <c r="F48" s="189"/>
      <c r="G48" s="189"/>
      <c r="H48" s="68"/>
      <c r="I48" s="68"/>
      <c r="J48" s="68"/>
      <c r="K48" s="68"/>
      <c r="L48" s="68"/>
      <c r="M48" s="67"/>
    </row>
    <row r="49" spans="1:13" s="19" customFormat="1">
      <c r="A49" s="71"/>
      <c r="B49" s="71"/>
      <c r="C49" s="71"/>
      <c r="D49" s="71"/>
      <c r="E49" s="71"/>
      <c r="F49" s="71"/>
      <c r="G49" s="71"/>
      <c r="H49" s="68"/>
      <c r="I49" s="68"/>
      <c r="J49" s="68"/>
      <c r="K49" s="68"/>
      <c r="L49" s="68"/>
      <c r="M49" s="67"/>
    </row>
    <row r="50" spans="1:13" ht="11.25" customHeight="1">
      <c r="A50" s="190" t="s">
        <v>134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</row>
    <row r="51" spans="1:13">
      <c r="A51" s="191" t="s">
        <v>111</v>
      </c>
      <c r="B51" s="191"/>
      <c r="C51" s="191"/>
      <c r="D51" s="191"/>
      <c r="E51" s="191"/>
      <c r="F51" s="191"/>
      <c r="G51" s="191"/>
      <c r="H51" s="191"/>
      <c r="I51" s="191"/>
      <c r="J51" s="191"/>
      <c r="K51" s="191"/>
      <c r="L51" s="191"/>
      <c r="M51" s="191"/>
    </row>
    <row r="52" spans="1:13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3"/>
    </row>
    <row r="53" spans="1:13" s="19" customFormat="1" ht="76">
      <c r="A53" s="118" t="s">
        <v>89</v>
      </c>
      <c r="B53" s="74">
        <v>2016</v>
      </c>
      <c r="C53" s="74">
        <v>2017</v>
      </c>
      <c r="D53" s="74">
        <v>2018</v>
      </c>
      <c r="E53" s="74">
        <v>2019</v>
      </c>
      <c r="F53" s="74">
        <v>2020</v>
      </c>
      <c r="G53" s="74">
        <v>2021</v>
      </c>
      <c r="H53" s="74">
        <v>2022</v>
      </c>
      <c r="I53" s="74">
        <v>2023</v>
      </c>
      <c r="J53" s="74">
        <v>2024</v>
      </c>
      <c r="K53" s="74">
        <v>2025</v>
      </c>
      <c r="L53" s="74">
        <v>2026</v>
      </c>
      <c r="M53" s="75" t="s">
        <v>113</v>
      </c>
    </row>
    <row r="54" spans="1:13" s="22" customFormat="1" ht="18" customHeight="1">
      <c r="A54" s="187" t="s">
        <v>130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</row>
    <row r="55" spans="1:13" s="29" customFormat="1" ht="18" customHeight="1">
      <c r="A55" s="150" t="s">
        <v>126</v>
      </c>
      <c r="B55" s="99">
        <v>142.512</v>
      </c>
      <c r="C55" s="99">
        <v>147.25</v>
      </c>
      <c r="D55" s="99">
        <v>151.5</v>
      </c>
      <c r="E55" s="99">
        <v>155.75</v>
      </c>
      <c r="F55" s="99">
        <v>160</v>
      </c>
      <c r="G55" s="99">
        <v>164.25</v>
      </c>
      <c r="H55" s="99">
        <v>168.5</v>
      </c>
      <c r="I55" s="99">
        <v>172.75</v>
      </c>
      <c r="J55" s="99">
        <v>177</v>
      </c>
      <c r="K55" s="99">
        <v>181.25</v>
      </c>
      <c r="L55" s="99">
        <v>185.5</v>
      </c>
      <c r="M55" s="78">
        <f>((L55/B55)-1)*100</f>
        <v>30.164477377343669</v>
      </c>
    </row>
    <row r="56" spans="1:13" s="29" customFormat="1" ht="18" customHeight="1">
      <c r="A56" s="151" t="s">
        <v>77</v>
      </c>
      <c r="B56" s="93"/>
      <c r="C56" s="93">
        <v>138.558125050352</v>
      </c>
      <c r="D56" s="93">
        <v>139.20783256375699</v>
      </c>
      <c r="E56" s="93">
        <v>140.69523097417499</v>
      </c>
      <c r="F56" s="93">
        <v>142.61625010070401</v>
      </c>
      <c r="G56" s="93">
        <v>144.81437676066</v>
      </c>
      <c r="H56" s="93">
        <v>147.20934146528299</v>
      </c>
      <c r="I56" s="93">
        <v>149.75346045635899</v>
      </c>
      <c r="J56" s="93">
        <v>152.41566512751399</v>
      </c>
      <c r="K56" s="93">
        <v>155.17437515105601</v>
      </c>
      <c r="L56" s="93">
        <v>158.013878021751</v>
      </c>
      <c r="M56" s="111">
        <f>((L56/B55)-1)*100</f>
        <v>10.877594884466578</v>
      </c>
    </row>
    <row r="57" spans="1:13" s="22" customFormat="1" ht="18" customHeight="1">
      <c r="A57" s="152" t="s">
        <v>78</v>
      </c>
      <c r="B57" s="95"/>
      <c r="C57" s="95">
        <v>155.941874949648</v>
      </c>
      <c r="D57" s="95">
        <v>163.79216743624301</v>
      </c>
      <c r="E57" s="95">
        <v>170.80476902582501</v>
      </c>
      <c r="F57" s="95">
        <v>177.38374989929599</v>
      </c>
      <c r="G57" s="95">
        <v>183.68562323934</v>
      </c>
      <c r="H57" s="95">
        <v>189.79065853471701</v>
      </c>
      <c r="I57" s="95">
        <v>195.74653954364101</v>
      </c>
      <c r="J57" s="95">
        <v>201.58433487248601</v>
      </c>
      <c r="K57" s="95">
        <v>207.32562484894399</v>
      </c>
      <c r="L57" s="95">
        <v>212.986121978249</v>
      </c>
      <c r="M57" s="111">
        <f>((L57/B55)-1)*100</f>
        <v>49.451359870220756</v>
      </c>
    </row>
    <row r="58" spans="1:13" s="29" customFormat="1" ht="18" customHeight="1">
      <c r="A58" s="150" t="s">
        <v>41</v>
      </c>
      <c r="B58" s="99">
        <v>0.77300000000000002</v>
      </c>
      <c r="C58" s="99">
        <v>0.86803439409529604</v>
      </c>
      <c r="D58" s="99">
        <v>0.87979809062224101</v>
      </c>
      <c r="E58" s="99">
        <v>0.91040549722340502</v>
      </c>
      <c r="F58" s="99">
        <v>0.93470259624521301</v>
      </c>
      <c r="G58" s="99">
        <v>0.96111286627152304</v>
      </c>
      <c r="H58" s="99">
        <v>0.986815485895992</v>
      </c>
      <c r="I58" s="99">
        <v>1.01275508070617</v>
      </c>
      <c r="J58" s="99">
        <v>1.0386153181974001</v>
      </c>
      <c r="K58" s="99">
        <v>1.06450213055575</v>
      </c>
      <c r="L58" s="99">
        <v>1.0903800436270299</v>
      </c>
      <c r="M58" s="78">
        <f>((L58/B58)-1)*100</f>
        <v>41.058220391595057</v>
      </c>
    </row>
    <row r="59" spans="1:13" s="29" customFormat="1" ht="18" customHeight="1">
      <c r="A59" s="151" t="s">
        <v>77</v>
      </c>
      <c r="B59" s="93"/>
      <c r="C59" s="93">
        <v>0.42077015899335701</v>
      </c>
      <c r="D59" s="93">
        <v>0.34263582196731102</v>
      </c>
      <c r="E59" s="93">
        <v>0.27056244792238299</v>
      </c>
      <c r="F59" s="93">
        <v>0.21438408763320399</v>
      </c>
      <c r="G59" s="93">
        <v>0.166083397259116</v>
      </c>
      <c r="H59" s="93">
        <v>0.12424898810851399</v>
      </c>
      <c r="I59" s="93">
        <v>8.7340275620327104E-2</v>
      </c>
      <c r="J59" s="93">
        <v>5.4429061025194299E-2</v>
      </c>
      <c r="K59" s="93">
        <v>2.4838716294065501E-2</v>
      </c>
      <c r="L59" s="93" t="s">
        <v>123</v>
      </c>
      <c r="M59" s="111" t="s">
        <v>123</v>
      </c>
    </row>
    <row r="60" spans="1:13" s="22" customFormat="1" ht="18" customHeight="1">
      <c r="A60" s="152" t="s">
        <v>78</v>
      </c>
      <c r="B60" s="95"/>
      <c r="C60" s="95">
        <v>1.31529862919723</v>
      </c>
      <c r="D60" s="95">
        <v>1.41696035927717</v>
      </c>
      <c r="E60" s="95">
        <v>1.55024854652443</v>
      </c>
      <c r="F60" s="95">
        <v>1.6550211048572201</v>
      </c>
      <c r="G60" s="95">
        <v>1.75614233528393</v>
      </c>
      <c r="H60" s="95">
        <v>1.84938198368347</v>
      </c>
      <c r="I60" s="95">
        <v>1.93816988579201</v>
      </c>
      <c r="J60" s="95">
        <v>2.02280157536961</v>
      </c>
      <c r="K60" s="95">
        <v>2.1041655448174299</v>
      </c>
      <c r="L60" s="95">
        <v>2.18269939585841</v>
      </c>
      <c r="M60" s="111">
        <f>((L60/B58)-1)*100</f>
        <v>182.36732158582276</v>
      </c>
    </row>
    <row r="61" spans="1:13" s="29" customFormat="1" ht="18" customHeight="1">
      <c r="A61" s="150" t="s">
        <v>115</v>
      </c>
      <c r="B61" s="99">
        <v>129.48699999999999</v>
      </c>
      <c r="C61" s="99">
        <v>134.625</v>
      </c>
      <c r="D61" s="99">
        <v>140.25</v>
      </c>
      <c r="E61" s="99">
        <v>145.875</v>
      </c>
      <c r="F61" s="99">
        <v>151.5</v>
      </c>
      <c r="G61" s="99">
        <v>157.125</v>
      </c>
      <c r="H61" s="99">
        <v>162.75</v>
      </c>
      <c r="I61" s="99">
        <v>168.375</v>
      </c>
      <c r="J61" s="99">
        <v>174</v>
      </c>
      <c r="K61" s="99">
        <v>179.625</v>
      </c>
      <c r="L61" s="99">
        <v>185.25</v>
      </c>
      <c r="M61" s="78">
        <f>((L61/B61)-1)*100</f>
        <v>43.064554742947166</v>
      </c>
    </row>
    <row r="62" spans="1:13" s="29" customFormat="1" ht="18" customHeight="1">
      <c r="A62" s="151" t="s">
        <v>77</v>
      </c>
      <c r="B62" s="93"/>
      <c r="C62" s="93">
        <v>124.58317277368199</v>
      </c>
      <c r="D62" s="93">
        <v>126.04871174553401</v>
      </c>
      <c r="E62" s="93">
        <v>128.482045043189</v>
      </c>
      <c r="F62" s="93">
        <v>131.41634554736399</v>
      </c>
      <c r="G62" s="93">
        <v>134.67079170364499</v>
      </c>
      <c r="H62" s="93">
        <v>138.15264721033299</v>
      </c>
      <c r="I62" s="93">
        <v>141.80682245048499</v>
      </c>
      <c r="J62" s="93">
        <v>145.59742349106699</v>
      </c>
      <c r="K62" s="93">
        <v>149.499518321046</v>
      </c>
      <c r="L62" s="93">
        <v>153.49495409494401</v>
      </c>
      <c r="M62" s="111">
        <f>((L62/B61)-1)*100</f>
        <v>18.540821931888154</v>
      </c>
    </row>
    <row r="63" spans="1:13" s="22" customFormat="1" ht="18" customHeight="1">
      <c r="A63" s="152" t="s">
        <v>78</v>
      </c>
      <c r="B63" s="95"/>
      <c r="C63" s="95">
        <v>144.66682722631799</v>
      </c>
      <c r="D63" s="95">
        <v>154.45128825446599</v>
      </c>
      <c r="E63" s="95">
        <v>163.267954956811</v>
      </c>
      <c r="F63" s="95">
        <v>171.58365445263601</v>
      </c>
      <c r="G63" s="95">
        <v>179.57920829635501</v>
      </c>
      <c r="H63" s="95">
        <v>187.34735278966701</v>
      </c>
      <c r="I63" s="95">
        <v>194.94317754951501</v>
      </c>
      <c r="J63" s="95">
        <v>202.40257650893301</v>
      </c>
      <c r="K63" s="95">
        <v>209.750481678954</v>
      </c>
      <c r="L63" s="95">
        <v>217.00504590505599</v>
      </c>
      <c r="M63" s="111">
        <f>((L63/B61)-1)*100</f>
        <v>67.588287554006186</v>
      </c>
    </row>
    <row r="64" spans="1:13" s="29" customFormat="1" ht="18" customHeight="1">
      <c r="A64" s="150" t="s">
        <v>114</v>
      </c>
      <c r="B64" s="99">
        <v>12.252000000000001</v>
      </c>
      <c r="C64" s="99">
        <v>10.6875</v>
      </c>
      <c r="D64" s="99">
        <v>9.375</v>
      </c>
      <c r="E64" s="99">
        <v>8.0625</v>
      </c>
      <c r="F64" s="99">
        <v>6.75</v>
      </c>
      <c r="G64" s="99">
        <v>5.4375</v>
      </c>
      <c r="H64" s="99">
        <v>4.125</v>
      </c>
      <c r="I64" s="99">
        <v>2.8125</v>
      </c>
      <c r="J64" s="99">
        <v>1.5</v>
      </c>
      <c r="K64" s="99">
        <v>0.1875</v>
      </c>
      <c r="L64" s="99">
        <v>0.1875</v>
      </c>
      <c r="M64" s="78">
        <f>((L64/B64)-1)*100</f>
        <v>-98.469637610186084</v>
      </c>
    </row>
    <row r="65" spans="1:13" s="29" customFormat="1" ht="18" customHeight="1">
      <c r="A65" s="151" t="s">
        <v>77</v>
      </c>
      <c r="B65" s="93"/>
      <c r="C65" s="93">
        <v>2.7270939511207399</v>
      </c>
      <c r="D65" s="93" t="s">
        <v>123</v>
      </c>
      <c r="E65" s="93" t="s">
        <v>123</v>
      </c>
      <c r="F65" s="93" t="s">
        <v>123</v>
      </c>
      <c r="G65" s="93" t="s">
        <v>123</v>
      </c>
      <c r="H65" s="93" t="s">
        <v>123</v>
      </c>
      <c r="I65" s="93" t="s">
        <v>123</v>
      </c>
      <c r="J65" s="93" t="s">
        <v>123</v>
      </c>
      <c r="K65" s="93" t="s">
        <v>123</v>
      </c>
      <c r="L65" s="93" t="s">
        <v>123</v>
      </c>
      <c r="M65" s="111" t="s">
        <v>123</v>
      </c>
    </row>
    <row r="66" spans="1:13" s="22" customFormat="1" ht="18" customHeight="1">
      <c r="A66" s="152" t="s">
        <v>78</v>
      </c>
      <c r="B66" s="95"/>
      <c r="C66" s="95">
        <v>18.6479060488793</v>
      </c>
      <c r="D66" s="95">
        <v>20.632714196321899</v>
      </c>
      <c r="E66" s="95">
        <v>21.8503277255375</v>
      </c>
      <c r="F66" s="95">
        <v>22.6708120977585</v>
      </c>
      <c r="G66" s="95">
        <v>23.237509053794501</v>
      </c>
      <c r="H66" s="95">
        <v>23.6239329651189</v>
      </c>
      <c r="I66" s="95">
        <v>23.873754740428801</v>
      </c>
      <c r="J66" s="95">
        <v>24.015428392643699</v>
      </c>
      <c r="K66" s="95">
        <v>24.068718146637799</v>
      </c>
      <c r="L66" s="95">
        <v>24.048014214240101</v>
      </c>
      <c r="M66" s="111">
        <f>((L66/B64)-1)*100</f>
        <v>96.278274683644298</v>
      </c>
    </row>
    <row r="67" spans="1:13" s="22" customFormat="1" ht="18" customHeight="1">
      <c r="A67" s="187" t="s">
        <v>131</v>
      </c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</row>
    <row r="68" spans="1:13" s="29" customFormat="1" ht="18" customHeight="1">
      <c r="A68" s="150" t="s">
        <v>128</v>
      </c>
      <c r="B68" s="99">
        <v>512.71500000000003</v>
      </c>
      <c r="C68" s="99">
        <v>550.35260792133602</v>
      </c>
      <c r="D68" s="99">
        <v>562.20555476818299</v>
      </c>
      <c r="E68" s="99">
        <v>553.55399492404604</v>
      </c>
      <c r="F68" s="99">
        <v>542.70777126723897</v>
      </c>
      <c r="G68" s="99">
        <v>539.99172495008099</v>
      </c>
      <c r="H68" s="99">
        <v>543.752921044922</v>
      </c>
      <c r="I68" s="99">
        <v>547.92049453569598</v>
      </c>
      <c r="J68" s="99">
        <v>549.15199358228494</v>
      </c>
      <c r="K68" s="99">
        <v>548.10717441644601</v>
      </c>
      <c r="L68" s="99">
        <v>546.87476960905406</v>
      </c>
      <c r="M68" s="78">
        <f>((L68/B68)-1)*100</f>
        <v>6.6625258884670968</v>
      </c>
    </row>
    <row r="69" spans="1:13" s="29" customFormat="1" ht="18" customHeight="1">
      <c r="A69" s="151" t="s">
        <v>77</v>
      </c>
      <c r="B69" s="93"/>
      <c r="C69" s="93">
        <v>489.17180270906402</v>
      </c>
      <c r="D69" s="93">
        <v>499.409177830288</v>
      </c>
      <c r="E69" s="93">
        <v>489.03991300924503</v>
      </c>
      <c r="F69" s="93">
        <v>476.64964194216702</v>
      </c>
      <c r="G69" s="93">
        <v>473.78776213835198</v>
      </c>
      <c r="H69" s="93">
        <v>477.003218286329</v>
      </c>
      <c r="I69" s="93">
        <v>480.83858591851401</v>
      </c>
      <c r="J69" s="93">
        <v>482.05644394076501</v>
      </c>
      <c r="K69" s="93">
        <v>480.98765886571101</v>
      </c>
      <c r="L69" s="93">
        <v>479.73578235192701</v>
      </c>
      <c r="M69" s="111">
        <f>((L69/B68)-1)*100</f>
        <v>-6.4322708811080265</v>
      </c>
    </row>
    <row r="70" spans="1:13" s="22" customFormat="1" ht="18" customHeight="1">
      <c r="A70" s="152" t="s">
        <v>78</v>
      </c>
      <c r="B70" s="95"/>
      <c r="C70" s="95">
        <v>611.53341313360897</v>
      </c>
      <c r="D70" s="95">
        <v>625.00193170607804</v>
      </c>
      <c r="E70" s="95">
        <v>618.06807683884801</v>
      </c>
      <c r="F70" s="95">
        <v>608.76590059231103</v>
      </c>
      <c r="G70" s="95">
        <v>606.19568776180904</v>
      </c>
      <c r="H70" s="95">
        <v>610.50262380351501</v>
      </c>
      <c r="I70" s="95">
        <v>615.00240315287704</v>
      </c>
      <c r="J70" s="95">
        <v>616.24754322380397</v>
      </c>
      <c r="K70" s="95">
        <v>615.22668996718096</v>
      </c>
      <c r="L70" s="95">
        <v>614.01375686618201</v>
      </c>
      <c r="M70" s="111">
        <f>((L70/B68)-1)*100</f>
        <v>19.757322658042376</v>
      </c>
    </row>
    <row r="71" spans="1:13" s="29" customFormat="1" ht="18" customHeight="1">
      <c r="A71" s="150" t="s">
        <v>65</v>
      </c>
      <c r="B71" s="99">
        <v>488.40899999999999</v>
      </c>
      <c r="C71" s="99">
        <v>516.03877821247204</v>
      </c>
      <c r="D71" s="99">
        <v>522.16684886983103</v>
      </c>
      <c r="E71" s="99">
        <v>523.54844946379501</v>
      </c>
      <c r="F71" s="99">
        <v>523.89357985178594</v>
      </c>
      <c r="G71" s="99">
        <v>524.00575293796305</v>
      </c>
      <c r="H71" s="99">
        <v>524.06028732432696</v>
      </c>
      <c r="I71" s="99">
        <v>524.09647476244004</v>
      </c>
      <c r="J71" s="99">
        <v>524.12394950419502</v>
      </c>
      <c r="K71" s="99">
        <v>524.14571678805896</v>
      </c>
      <c r="L71" s="99">
        <v>524.16317018290704</v>
      </c>
      <c r="M71" s="78">
        <f>((L71/B71)-1)*100</f>
        <v>7.3205387662608645</v>
      </c>
    </row>
    <row r="72" spans="1:13" s="29" customFormat="1" ht="18" customHeight="1">
      <c r="A72" s="151" t="s">
        <v>77</v>
      </c>
      <c r="B72" s="93"/>
      <c r="C72" s="93">
        <v>450.28054311375598</v>
      </c>
      <c r="D72" s="93">
        <v>454.80812754616198</v>
      </c>
      <c r="E72" s="93">
        <v>456.09739348613903</v>
      </c>
      <c r="F72" s="93">
        <v>456.43239733228302</v>
      </c>
      <c r="G72" s="93">
        <v>456.54140688525899</v>
      </c>
      <c r="H72" s="93">
        <v>456.59423686035501</v>
      </c>
      <c r="I72" s="93">
        <v>456.62936777982702</v>
      </c>
      <c r="J72" s="93">
        <v>456.65616520317002</v>
      </c>
      <c r="K72" s="93">
        <v>456.67749450414198</v>
      </c>
      <c r="L72" s="93">
        <v>456.69466403252602</v>
      </c>
      <c r="M72" s="111">
        <f>((L72/B71)-1)*100</f>
        <v>-6.4933971256618932</v>
      </c>
    </row>
    <row r="73" spans="1:13" s="22" customFormat="1" ht="18" customHeight="1">
      <c r="A73" s="152" t="s">
        <v>78</v>
      </c>
      <c r="B73" s="95"/>
      <c r="C73" s="95">
        <v>581.79701331118804</v>
      </c>
      <c r="D73" s="95">
        <v>589.52557019350002</v>
      </c>
      <c r="E73" s="95">
        <v>590.99950544145202</v>
      </c>
      <c r="F73" s="95">
        <v>591.35476237128898</v>
      </c>
      <c r="G73" s="95">
        <v>591.47009899066802</v>
      </c>
      <c r="H73" s="95">
        <v>591.5263377883</v>
      </c>
      <c r="I73" s="95">
        <v>591.56358174505306</v>
      </c>
      <c r="J73" s="95">
        <v>591.59173380521895</v>
      </c>
      <c r="K73" s="95">
        <v>591.61393907197498</v>
      </c>
      <c r="L73" s="95">
        <v>591.63167633328703</v>
      </c>
      <c r="M73" s="111">
        <f>((L73/B71)-1)*100</f>
        <v>21.134474658183411</v>
      </c>
    </row>
    <row r="74" spans="1:13" s="29" customFormat="1" ht="18" customHeight="1">
      <c r="A74" s="150" t="s">
        <v>129</v>
      </c>
      <c r="B74" s="99">
        <v>22.29</v>
      </c>
      <c r="C74" s="99">
        <v>22.0625</v>
      </c>
      <c r="D74" s="99">
        <v>22.125</v>
      </c>
      <c r="E74" s="99">
        <v>22.1875</v>
      </c>
      <c r="F74" s="99">
        <v>22.25</v>
      </c>
      <c r="G74" s="99">
        <v>22.3125</v>
      </c>
      <c r="H74" s="99">
        <v>22.375</v>
      </c>
      <c r="I74" s="99">
        <v>22.4375</v>
      </c>
      <c r="J74" s="99">
        <v>22.5</v>
      </c>
      <c r="K74" s="99">
        <v>22.5625</v>
      </c>
      <c r="L74" s="99">
        <v>22.625</v>
      </c>
      <c r="M74" s="78">
        <f>((L74/B74)-1)*100</f>
        <v>1.5029161058770724</v>
      </c>
    </row>
    <row r="75" spans="1:13" s="29" customFormat="1" ht="18" customHeight="1">
      <c r="A75" s="151" t="s">
        <v>77</v>
      </c>
      <c r="B75" s="93"/>
      <c r="C75" s="93">
        <v>21.572509003865001</v>
      </c>
      <c r="D75" s="93">
        <v>21.432048087825201</v>
      </c>
      <c r="E75" s="93">
        <v>21.338810699442899</v>
      </c>
      <c r="F75" s="93">
        <v>21.270018007729998</v>
      </c>
      <c r="G75" s="93">
        <v>21.216846824279301</v>
      </c>
      <c r="H75" s="93">
        <v>21.1747720809112</v>
      </c>
      <c r="I75" s="93">
        <v>21.1411056795659</v>
      </c>
      <c r="J75" s="93">
        <v>21.1140961756503</v>
      </c>
      <c r="K75" s="93">
        <v>21.092527011594999</v>
      </c>
      <c r="L75" s="93">
        <v>21.075512419238599</v>
      </c>
      <c r="M75" s="111">
        <f>((L75/B74)-1)*100</f>
        <v>-5.4485759567581837</v>
      </c>
    </row>
    <row r="76" spans="1:13" s="19" customFormat="1" ht="18" customHeight="1">
      <c r="A76" s="152" t="s">
        <v>78</v>
      </c>
      <c r="B76" s="95"/>
      <c r="C76" s="95">
        <v>22.552490996134999</v>
      </c>
      <c r="D76" s="95">
        <v>22.817951912174799</v>
      </c>
      <c r="E76" s="95">
        <v>23.036189300557101</v>
      </c>
      <c r="F76" s="95">
        <v>23.229981992270002</v>
      </c>
      <c r="G76" s="95">
        <v>23.408153175720699</v>
      </c>
      <c r="H76" s="95">
        <v>23.5752279190888</v>
      </c>
      <c r="I76" s="95">
        <v>23.7338943204341</v>
      </c>
      <c r="J76" s="95">
        <v>23.8859038243497</v>
      </c>
      <c r="K76" s="95">
        <v>24.032472988405001</v>
      </c>
      <c r="L76" s="95">
        <v>24.174487580761401</v>
      </c>
      <c r="M76" s="111">
        <f>((L76/B74)-1)*100</f>
        <v>8.4544081685123516</v>
      </c>
    </row>
    <row r="77" spans="1:13" s="19" customFormat="1">
      <c r="A77" s="193" t="s">
        <v>133</v>
      </c>
      <c r="B77" s="193"/>
      <c r="C77" s="193"/>
      <c r="D77" s="193"/>
      <c r="E77" s="21"/>
      <c r="F77" s="21"/>
      <c r="G77" s="21"/>
      <c r="H77" s="21"/>
      <c r="I77" s="21"/>
      <c r="J77" s="21"/>
      <c r="K77" s="21"/>
      <c r="L77" s="21"/>
      <c r="M77" s="20"/>
    </row>
    <row r="78" spans="1:13" s="19" customFormat="1">
      <c r="A78" s="194" t="s">
        <v>132</v>
      </c>
      <c r="B78" s="192"/>
      <c r="C78" s="192"/>
      <c r="D78" s="192"/>
      <c r="E78" s="192"/>
      <c r="F78" s="192"/>
      <c r="G78" s="192"/>
      <c r="H78" s="21"/>
      <c r="I78" s="21"/>
      <c r="J78" s="21"/>
      <c r="K78" s="21"/>
      <c r="L78" s="21"/>
      <c r="M78" s="20"/>
    </row>
    <row r="79" spans="1:13" s="28" customForma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2"/>
    </row>
    <row r="80" spans="1:13" s="19" customFormat="1" ht="1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4"/>
    </row>
    <row r="81" spans="1:13" s="19" customFormat="1" ht="1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4"/>
    </row>
    <row r="82" spans="1:13" s="28" customForma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2"/>
    </row>
    <row r="83" spans="1:13" s="19" customFormat="1" ht="1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4"/>
    </row>
    <row r="84" spans="1:13" s="19" customFormat="1" ht="1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4"/>
    </row>
    <row r="85" spans="1:13" s="28" customForma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2"/>
    </row>
    <row r="86" spans="1:13" s="19" customFormat="1" ht="1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4"/>
    </row>
    <row r="87" spans="1:13" s="19" customFormat="1" ht="1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4"/>
    </row>
    <row r="88" spans="1:13" s="28" customForma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</row>
    <row r="89" spans="1:13" s="19" customFormat="1" ht="1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4"/>
    </row>
    <row r="90" spans="1:13" s="19" customFormat="1" ht="1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4"/>
    </row>
    <row r="91" spans="1:13" s="28" customForma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2"/>
    </row>
    <row r="92" spans="1:13" s="19" customFormat="1" ht="1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4"/>
    </row>
    <row r="93" spans="1:13" s="19" customFormat="1" ht="1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4"/>
    </row>
    <row r="94" spans="1:13" s="28" customForma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2"/>
    </row>
    <row r="95" spans="1:13" s="19" customFormat="1" ht="1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4"/>
    </row>
    <row r="96" spans="1:13" s="19" customFormat="1" ht="1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4"/>
    </row>
  </sheetData>
  <mergeCells count="18">
    <mergeCell ref="A18:G18"/>
    <mergeCell ref="A2:M2"/>
    <mergeCell ref="A3:M3"/>
    <mergeCell ref="A5:M5"/>
    <mergeCell ref="A6:M6"/>
    <mergeCell ref="A17:D17"/>
    <mergeCell ref="A20:M20"/>
    <mergeCell ref="A21:M21"/>
    <mergeCell ref="A24:M24"/>
    <mergeCell ref="A47:D47"/>
    <mergeCell ref="A48:G48"/>
    <mergeCell ref="A51:M51"/>
    <mergeCell ref="A54:M54"/>
    <mergeCell ref="A77:D77"/>
    <mergeCell ref="A78:G78"/>
    <mergeCell ref="A37:M37"/>
    <mergeCell ref="A67:M67"/>
    <mergeCell ref="A50:M50"/>
  </mergeCells>
  <printOptions horizontalCentered="1"/>
  <pageMargins left="0.39370078740157483" right="0.39370078740157483" top="0.78740157480314965" bottom="0.78740157480314965" header="0.51181102362204722" footer="0.51181102362204722"/>
  <headerFooter alignWithMargins="0">
    <oddFooter>&amp;C&amp;D - &amp;A</oddFooter>
  </headerFooter>
  <rowBreaks count="2" manualBreakCount="2">
    <brk id="18" max="16383" man="1"/>
    <brk id="48" max="16383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Grãos</vt:lpstr>
      <vt:lpstr>Produção </vt:lpstr>
      <vt:lpstr>Área Plantada</vt:lpstr>
      <vt:lpstr>Consumo</vt:lpstr>
      <vt:lpstr>Exportação</vt:lpstr>
      <vt:lpstr>regionais</vt:lpstr>
      <vt:lpstr>MATOPIBA</vt:lpstr>
      <vt:lpstr>Biomas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Ministerio da Agricultura Pecuaria e Abastecimento</cp:lastModifiedBy>
  <cp:lastPrinted>2016-05-25T14:14:09Z</cp:lastPrinted>
  <dcterms:created xsi:type="dcterms:W3CDTF">2008-10-03T01:17:36Z</dcterms:created>
  <dcterms:modified xsi:type="dcterms:W3CDTF">2016-06-30T18:57:03Z</dcterms:modified>
</cp:coreProperties>
</file>